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72C1A2F5-EF15-4D2D-AE21-A921EE561BE0}" xr6:coauthVersionLast="47" xr6:coauthVersionMax="47" xr10:uidLastSave="{00000000-0000-0000-0000-000000000000}"/>
  <bookViews>
    <workbookView xWindow="-108" yWindow="-108" windowWidth="23256" windowHeight="12456" xr2:uid="{BD3BAEFB-144E-7047-B240-2CF43843D4F5}"/>
  </bookViews>
  <sheets>
    <sheet name="žebříček Publikace" sheetId="4" r:id="rId1"/>
    <sheet name="Žebříček pracovní " sheetId="1" r:id="rId2"/>
    <sheet name="List3" sheetId="3" r:id="rId3"/>
    <sheet name="List2" sheetId="2" r:id="rId4"/>
  </sheets>
  <definedNames>
    <definedName name="_xlnm._FilterDatabase" localSheetId="2" hidden="1">List3!$A$2:$B$2</definedName>
    <definedName name="_xlnm._FilterDatabase" localSheetId="1" hidden="1">'Žebříček pracovní '!$B$16:$O$173</definedName>
    <definedName name="_xlnm._FilterDatabase" localSheetId="0" hidden="1">'žebříček Publikace'!$A$16:$L$212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4" l="1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17" i="4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" i="1"/>
  <c r="H174" i="1"/>
  <c r="F174" i="1"/>
  <c r="D174" i="1"/>
</calcChain>
</file>

<file path=xl/sharedStrings.xml><?xml version="1.0" encoding="utf-8"?>
<sst xmlns="http://schemas.openxmlformats.org/spreadsheetml/2006/main" count="576" uniqueCount="389">
  <si>
    <t>MACHÁČKOVÁ Natálie</t>
  </si>
  <si>
    <t>ŠŤASTNÁ Andrea</t>
  </si>
  <si>
    <t>MUCHOVÁ Darina</t>
  </si>
  <si>
    <t>POKORNÝ Martin</t>
  </si>
  <si>
    <t>VÁCLAVEK Daniel</t>
  </si>
  <si>
    <t>SAJNER Marek</t>
  </si>
  <si>
    <t>ARAZIM Lukáš</t>
  </si>
  <si>
    <t>SKLENIČKA Tomáš</t>
  </si>
  <si>
    <t>MARTÍNEK Petr</t>
  </si>
  <si>
    <t>WITOWSKI Marek</t>
  </si>
  <si>
    <t>ŠTRYNCL ml. Luboš</t>
  </si>
  <si>
    <t>HAVEJ David</t>
  </si>
  <si>
    <t>HALADA Andrej</t>
  </si>
  <si>
    <t>TRNEČKA Aleš</t>
  </si>
  <si>
    <t>KOMOROUSOVÁ Lucie</t>
  </si>
  <si>
    <t>KŘIKAVA David</t>
  </si>
  <si>
    <t>NOVÁK Matyáš</t>
  </si>
  <si>
    <t>PROCHÁZKA Richard</t>
  </si>
  <si>
    <t>VIRT Michal</t>
  </si>
  <si>
    <t>ROBEK Michal</t>
  </si>
  <si>
    <t>KOPECKÝ Karel</t>
  </si>
  <si>
    <t>HAVRÁNEK Vojtěch</t>
  </si>
  <si>
    <t>TRITA Martin</t>
  </si>
  <si>
    <t>KLIEROVÁ Alena</t>
  </si>
  <si>
    <t>KOPLÍKOVÁ Lucie</t>
  </si>
  <si>
    <t>PŘÍCHOVSKÝ Aleš</t>
  </si>
  <si>
    <t>JOHN Karel</t>
  </si>
  <si>
    <t>ZAORÁLEK Michal</t>
  </si>
  <si>
    <t>NEPALA Anatol</t>
  </si>
  <si>
    <t>KŘÍŽ Petr</t>
  </si>
  <si>
    <t>HAVLÍČEK Tomáš</t>
  </si>
  <si>
    <t>MOTYČKA Jiří</t>
  </si>
  <si>
    <t>CHROUST Pavel</t>
  </si>
  <si>
    <t>CHARVÁT Martin</t>
  </si>
  <si>
    <t>BOHÁČ Aleš</t>
  </si>
  <si>
    <t>VALÍČEK Karel</t>
  </si>
  <si>
    <t>KOVÁŘ Dominik</t>
  </si>
  <si>
    <t>VYORALOVÁ Petra</t>
  </si>
  <si>
    <t>KŘIKAVA Adam</t>
  </si>
  <si>
    <t>FARSKÝ Michal</t>
  </si>
  <si>
    <t>LAŇOVÁ Ivana</t>
  </si>
  <si>
    <t>VACEK Roman</t>
  </si>
  <si>
    <t>ZAJÍČEK Petr</t>
  </si>
  <si>
    <t>WITALA Lukáš</t>
  </si>
  <si>
    <t>LUKEŠ Viktor</t>
  </si>
  <si>
    <t>ROULAND Benjamin</t>
  </si>
  <si>
    <t>RAUFER Martin</t>
  </si>
  <si>
    <t>ŘEPOVÁ Daniela</t>
  </si>
  <si>
    <t>ZACIOS Radim</t>
  </si>
  <si>
    <t>BÁRTA Robert</t>
  </si>
  <si>
    <t>KLAPKA Martin</t>
  </si>
  <si>
    <t>KUČERA Michal</t>
  </si>
  <si>
    <t>NASLI Radwan</t>
  </si>
  <si>
    <t>ANDERLOVÁ Ilona</t>
  </si>
  <si>
    <t>MÍŠENSKÝ Martin</t>
  </si>
  <si>
    <t>TŮMA Jiří</t>
  </si>
  <si>
    <t>PŘÍCHOVSKÁ Petra</t>
  </si>
  <si>
    <t>HEJDA Václav</t>
  </si>
  <si>
    <t>SAJNEROVÁ Ester</t>
  </si>
  <si>
    <t>ŠUBRT Ondřej</t>
  </si>
  <si>
    <t>MLEJNEK Filip</t>
  </si>
  <si>
    <t>HAJNÝ Pavel</t>
  </si>
  <si>
    <t>UHROVÁ Iveta</t>
  </si>
  <si>
    <t>NÝČ Oldřich</t>
  </si>
  <si>
    <t>RYVOLA Pavel</t>
  </si>
  <si>
    <t>KARO Barbora</t>
  </si>
  <si>
    <t>STANČEK Rastislav</t>
  </si>
  <si>
    <t>ČECH Oldřich</t>
  </si>
  <si>
    <t>KŘIVOHLAVÝ Karel</t>
  </si>
  <si>
    <t>HOJGR Pavel</t>
  </si>
  <si>
    <t>SRB Radek</t>
  </si>
  <si>
    <t>ŠKULTÉTY Jiří</t>
  </si>
  <si>
    <t>HRALA Jan</t>
  </si>
  <si>
    <t>KINSKÝ Oto</t>
  </si>
  <si>
    <t>SCHULZ Martin</t>
  </si>
  <si>
    <t>ŠNEDORFOVÁ Kristina</t>
  </si>
  <si>
    <t>UHER Pavel</t>
  </si>
  <si>
    <t>KRAUSKOPF Jan</t>
  </si>
  <si>
    <t>BLECHA Petr</t>
  </si>
  <si>
    <t>DVOŘÁK Adam</t>
  </si>
  <si>
    <t>ZACIOS Marek</t>
  </si>
  <si>
    <t>TŮMA Jan</t>
  </si>
  <si>
    <t>ŠEDA Daniel</t>
  </si>
  <si>
    <t>PAGGIO Daria</t>
  </si>
  <si>
    <t>KROVOZOVÁ Jana</t>
  </si>
  <si>
    <t>LANTOROVÁ Romana</t>
  </si>
  <si>
    <t>BLECHA Jindřich</t>
  </si>
  <si>
    <t>KOČÍ Miroslav</t>
  </si>
  <si>
    <t>URBAN František</t>
  </si>
  <si>
    <t>VELÍŠEK Michal</t>
  </si>
  <si>
    <t>ANDERLE Leo</t>
  </si>
  <si>
    <t>KROHA Jan</t>
  </si>
  <si>
    <t>MASÁR Lukáš</t>
  </si>
  <si>
    <t>PILCOVÁ Jiřina</t>
  </si>
  <si>
    <t>Jméno</t>
  </si>
  <si>
    <t xml:space="preserve">TERASY 19.6.  </t>
  </si>
  <si>
    <t xml:space="preserve">ALBATROSS 17.7.      </t>
  </si>
  <si>
    <t xml:space="preserve">14.8. MARIÁNKY              </t>
  </si>
  <si>
    <t xml:space="preserve">YPSILON 25.9. </t>
  </si>
  <si>
    <t>PACHOVSKÝ Otakar</t>
  </si>
  <si>
    <t>HANOUSKOVÁ Kateřina</t>
  </si>
  <si>
    <t>MAŘÍK Marek</t>
  </si>
  <si>
    <t>KUŽELKA Jan</t>
  </si>
  <si>
    <t>RŮŽIČKA Michal</t>
  </si>
  <si>
    <t>LÉONARD Oskar</t>
  </si>
  <si>
    <t>STARÝ Václav</t>
  </si>
  <si>
    <t>NOVÝ Miroslav</t>
  </si>
  <si>
    <t>HEIPLÍK Martin</t>
  </si>
  <si>
    <t>NYKODÝM Aleš</t>
  </si>
  <si>
    <t>HRUBOŇ Lukáš</t>
  </si>
  <si>
    <t>TICHÝ Patrik</t>
  </si>
  <si>
    <t>ZIKMUND Martin</t>
  </si>
  <si>
    <t>CIPRA Miroslav</t>
  </si>
  <si>
    <t>VALEŠ Jan</t>
  </si>
  <si>
    <t>HORÁK Jaromír</t>
  </si>
  <si>
    <t>MUŠKA Radek</t>
  </si>
  <si>
    <t>BÖHM Daniel</t>
  </si>
  <si>
    <t>HOBLÍK Michal</t>
  </si>
  <si>
    <t>OAKS 14.5.</t>
  </si>
  <si>
    <t>MSTĚTICE 4.9.</t>
  </si>
  <si>
    <r>
      <rPr>
        <b/>
        <sz val="20"/>
        <color rgb="FFFF0000"/>
        <rFont val="Aptos Narrow"/>
        <family val="2"/>
        <scheme val="minor"/>
      </rPr>
      <t>Absolutním</t>
    </r>
    <r>
      <rPr>
        <sz val="20"/>
        <color rgb="FFFF0000"/>
        <rFont val="Aptos Narrow"/>
        <family val="2"/>
        <scheme val="minor"/>
      </rPr>
      <t xml:space="preserve"> vítězem Tour se stane hráč, který dosáhne nejvyššího součtu bodu netto.                                                                                                                                                                          Nejhorší výsledek (či </t>
    </r>
    <r>
      <rPr>
        <b/>
        <sz val="20"/>
        <color rgb="FFFF0000"/>
        <rFont val="Aptos Narrow"/>
        <family val="2"/>
        <scheme val="minor"/>
      </rPr>
      <t>1</t>
    </r>
    <r>
      <rPr>
        <sz val="20"/>
        <color rgb="FFFF0000"/>
        <rFont val="Aptos Narrow"/>
        <family val="2"/>
        <scheme val="minor"/>
      </rPr>
      <t xml:space="preserve"> absence na turnaji) z </t>
    </r>
    <r>
      <rPr>
        <b/>
        <sz val="20"/>
        <color rgb="FFFF0000"/>
        <rFont val="Aptos Narrow"/>
        <family val="2"/>
        <scheme val="minor"/>
      </rPr>
      <t>6</t>
    </r>
    <r>
      <rPr>
        <sz val="20"/>
        <color rgb="FFFF0000"/>
        <rFont val="Aptos Narrow"/>
        <family val="2"/>
        <scheme val="minor"/>
      </rPr>
      <t xml:space="preserve"> turnajových výsledků se škrtá.</t>
    </r>
  </si>
  <si>
    <t>CELKEM NETTO</t>
  </si>
  <si>
    <t>ZIKMUND Maritn</t>
  </si>
  <si>
    <t>1. místo</t>
  </si>
  <si>
    <t>2. místo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</si>
  <si>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</si>
  <si>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</si>
  <si>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</si>
  <si>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</si>
  <si>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</si>
  <si>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</si>
  <si>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</si>
  <si>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</si>
  <si>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</si>
  <si>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</si>
  <si>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</si>
  <si>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</si>
  <si>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</si>
  <si>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</si>
  <si>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</si>
  <si>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</si>
  <si>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</si>
  <si>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</si>
  <si>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</si>
  <si>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</si>
  <si>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</si>
  <si>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</si>
  <si>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</si>
  <si>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</si>
  <si>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</si>
  <si>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</si>
  <si>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</si>
  <si>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</si>
  <si>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</si>
  <si>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</si>
  <si>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</si>
  <si>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</si>
  <si>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</si>
  <si>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</si>
  <si>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</si>
  <si>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</si>
  <si>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</si>
  <si>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</si>
  <si>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</si>
  <si>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</si>
  <si>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</si>
  <si>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</si>
  <si>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</si>
  <si>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</si>
  <si>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</si>
  <si>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</si>
  <si>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</si>
  <si>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</si>
  <si>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</si>
  <si>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</si>
  <si>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</si>
  <si>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</si>
  <si>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</si>
  <si>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</si>
  <si>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</si>
  <si>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</si>
  <si>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</si>
  <si>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</si>
  <si>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</si>
  <si>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</si>
  <si>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</si>
  <si>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</si>
  <si>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</si>
  <si>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</si>
  <si>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</si>
  <si>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</si>
  <si>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</si>
  <si>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</si>
  <si>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</si>
  <si>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</si>
  <si>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</si>
  <si>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</si>
  <si>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</si>
  <si>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</si>
  <si>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</si>
  <si>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</si>
  <si>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</si>
  <si>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</si>
  <si>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</si>
  <si>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</si>
  <si>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</si>
  <si>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</si>
  <si>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</si>
  <si>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</si>
  <si>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</si>
  <si>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</si>
  <si>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</si>
  <si>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</si>
  <si>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</si>
  <si>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</si>
  <si>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</si>
  <si>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</si>
  <si>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</si>
  <si>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</si>
  <si>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</si>
  <si>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</si>
  <si>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</si>
  <si>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</si>
  <si>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</si>
  <si>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</si>
  <si>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</si>
  <si>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</si>
  <si>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</si>
  <si>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</si>
  <si>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</si>
  <si>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</si>
  <si>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</si>
  <si>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</si>
  <si>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</si>
  <si>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</si>
  <si>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LYACH Daniel</t>
  </si>
  <si>
    <t>BALATKA Filip</t>
  </si>
  <si>
    <t>HOŠEK Radim</t>
  </si>
  <si>
    <t>KNEBL Daniel</t>
  </si>
  <si>
    <t>KALINA Miroslav</t>
  </si>
  <si>
    <t>SAJNER Bohumil</t>
  </si>
  <si>
    <t>LUKAS David</t>
  </si>
  <si>
    <t>VÁCLAVÍK Petr</t>
  </si>
  <si>
    <t>HOUDEK Radomír</t>
  </si>
  <si>
    <t>MAŘÍK Filip</t>
  </si>
  <si>
    <t>KALINOVÁ Irena</t>
  </si>
  <si>
    <t>NOVÝ Stanislav</t>
  </si>
  <si>
    <t>JELÍNEK Radko</t>
  </si>
  <si>
    <t>NOVÝ Robert</t>
  </si>
  <si>
    <t>MARTINOVSKÁ Michaela</t>
  </si>
  <si>
    <t>BRANT Petr</t>
  </si>
  <si>
    <t>ŽIHLA Karel</t>
  </si>
  <si>
    <t>OBLUK Antonín</t>
  </si>
  <si>
    <t>KODADA Jan</t>
  </si>
  <si>
    <t>CHMELAŘ Lukáš</t>
  </si>
  <si>
    <t>WITOWSKI Ivan</t>
  </si>
  <si>
    <t>VODIČKA Jiří</t>
  </si>
  <si>
    <t>AUDI Tomáš</t>
  </si>
  <si>
    <t>KOLDA Miroslav</t>
  </si>
  <si>
    <t>BÁRTA Pavel</t>
  </si>
  <si>
    <t>JÍROVEC Jakub</t>
  </si>
  <si>
    <t>POKORNÝ Aleš</t>
  </si>
  <si>
    <t>HERYNK František</t>
  </si>
  <si>
    <t>SVORADA Ján</t>
  </si>
  <si>
    <t>SEDLÁČEK Pavel</t>
  </si>
  <si>
    <t>DOSTÁL Tomáš</t>
  </si>
  <si>
    <t>STRAŠÍK Radek</t>
  </si>
  <si>
    <t>RYŠKA Jakub</t>
  </si>
  <si>
    <t>KUBÁT Jiří</t>
  </si>
  <si>
    <t>ŠUBÍKOVÁ Tereza</t>
  </si>
  <si>
    <t>KODADA Tomáš</t>
  </si>
  <si>
    <t>KŘÍŽOVÁ Romana</t>
  </si>
  <si>
    <t>SLÁDEK Roman</t>
  </si>
  <si>
    <t>WITALOVÁ Zdeňka</t>
  </si>
  <si>
    <t>JANDL Jaromír</t>
  </si>
  <si>
    <t>VIKTORIN Michaela</t>
  </si>
  <si>
    <t>MÜLLER Vladimír</t>
  </si>
  <si>
    <t>MILION Radek</t>
  </si>
  <si>
    <t>KALINA Miloslav</t>
  </si>
  <si>
    <t>KŔÍŽOVÁ Romana</t>
  </si>
  <si>
    <t>MARTINOVSKÁ  Michaela</t>
  </si>
  <si>
    <t>MÜLLER VLADIMÍR</t>
  </si>
  <si>
    <t>SAJENER Bohumil</t>
  </si>
  <si>
    <t>SEDLÁČEK  Pavel</t>
  </si>
  <si>
    <t xml:space="preserve">STRAŠÍK Radek 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</si>
  <si>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</si>
  <si>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</si>
  <si>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</si>
  <si>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</si>
  <si>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</si>
  <si>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</si>
  <si>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</si>
  <si>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</si>
  <si>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</si>
  <si>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</si>
  <si>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</si>
  <si>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</si>
  <si>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</si>
  <si>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</si>
  <si>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</si>
  <si>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</si>
  <si>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</si>
  <si>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</si>
  <si>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</si>
  <si>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</si>
  <si>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</si>
  <si>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</si>
  <si>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</si>
  <si>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</si>
  <si>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</si>
  <si>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</si>
  <si>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</si>
  <si>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</si>
  <si>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</si>
  <si>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</si>
  <si>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</si>
  <si>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</si>
  <si>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</si>
  <si>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</si>
  <si>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</si>
  <si>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</si>
  <si>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</si>
  <si>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</si>
  <si>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</si>
  <si>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</si>
  <si>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</si>
  <si>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</si>
  <si>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</si>
  <si>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BAREŠ Jakub</t>
  </si>
  <si>
    <t>3. místo</t>
  </si>
  <si>
    <r>
      <t>ŽEBŘÍČEK BEBIRDIE TOUR 2025                                                                     PO</t>
    </r>
    <r>
      <rPr>
        <b/>
        <sz val="28"/>
        <color rgb="FFFFC000"/>
        <rFont val="Arial"/>
        <family val="2"/>
      </rPr>
      <t xml:space="preserve"> 3</t>
    </r>
    <r>
      <rPr>
        <b/>
        <sz val="28"/>
        <rFont val="Arial"/>
        <family val="2"/>
      </rPr>
      <t xml:space="preserve"> TURNAJÍCH</t>
    </r>
  </si>
  <si>
    <t>157.</t>
  </si>
  <si>
    <t>Účast</t>
  </si>
  <si>
    <t xml:space="preserve">Umístění v žebříčku (Průbběžné pořadí) </t>
  </si>
  <si>
    <t xml:space="preserve">Průběžné umístění v žebříčku </t>
  </si>
  <si>
    <t>JMÉNO HRÁČE</t>
  </si>
  <si>
    <t>1.</t>
  </si>
  <si>
    <t>2.</t>
  </si>
  <si>
    <t>3.</t>
  </si>
  <si>
    <t>2.5 Vinoř</t>
  </si>
  <si>
    <t>23.5 Mstětice</t>
  </si>
  <si>
    <t>6.6 Karlštejn (Zrušeno)</t>
  </si>
  <si>
    <t>11.7 Konopiště</t>
  </si>
  <si>
    <t>25.7 Pyšely</t>
  </si>
  <si>
    <t>1.8 Mladá Boleslav</t>
  </si>
  <si>
    <t>29.8 Black Bridge</t>
  </si>
  <si>
    <t>26.9 PCG Zbraslav</t>
  </si>
  <si>
    <t>10.10 Beřovice</t>
  </si>
  <si>
    <t>Opina Valér</t>
  </si>
  <si>
    <t>Pham Thi Nga</t>
  </si>
  <si>
    <t>Rega Yevhen</t>
  </si>
  <si>
    <t>Anderlová Ilona</t>
  </si>
  <si>
    <t>Křikava David</t>
  </si>
  <si>
    <t>Kandová Tereza</t>
  </si>
  <si>
    <t>Bartoň Tomáš</t>
  </si>
  <si>
    <t>Anderle Leo</t>
  </si>
  <si>
    <t>Turek Jan</t>
  </si>
  <si>
    <t xml:space="preserve">Muras roman </t>
  </si>
  <si>
    <t>Dinh Van Duc</t>
  </si>
  <si>
    <t>Horton Richard</t>
  </si>
  <si>
    <t>Kroha Jan</t>
  </si>
  <si>
    <t>Bazika Anna Beatriz</t>
  </si>
  <si>
    <t>Singh Sohail</t>
  </si>
  <si>
    <t>Blaira Abhishek</t>
  </si>
  <si>
    <t xml:space="preserve">Fehyr Alla </t>
  </si>
  <si>
    <t>John Karel</t>
  </si>
  <si>
    <t>Kubík Dominik</t>
  </si>
  <si>
    <t>Křikava Adam</t>
  </si>
  <si>
    <t>Havlíčková Mioslava</t>
  </si>
  <si>
    <t>Havlíček Miloš</t>
  </si>
  <si>
    <t>Šimon Zdeněk</t>
  </si>
  <si>
    <t>Michalička Roman</t>
  </si>
  <si>
    <t>Kopecký Karel</t>
  </si>
  <si>
    <t>Holba Peter</t>
  </si>
  <si>
    <t>Kopecká Radka</t>
  </si>
  <si>
    <t>Bober Marek</t>
  </si>
  <si>
    <t>Polesný Jiří</t>
  </si>
  <si>
    <t>Kostolanská Alena</t>
  </si>
  <si>
    <t>Krauskopf Jan</t>
  </si>
  <si>
    <t>Markovic Igor</t>
  </si>
  <si>
    <t>Pešta Marek</t>
  </si>
  <si>
    <t>Malina Jiří</t>
  </si>
  <si>
    <t>Labis Peter</t>
  </si>
  <si>
    <t>Kulíšková Jana</t>
  </si>
  <si>
    <t>Seďa Otakar</t>
  </si>
  <si>
    <t>Škultéty Jiří</t>
  </si>
  <si>
    <t>Kocourková Kateřina</t>
  </si>
  <si>
    <r>
      <rPr>
        <b/>
        <sz val="20"/>
        <color rgb="FFFF0000"/>
        <rFont val="Aptos Narrow"/>
        <family val="2"/>
        <scheme val="minor"/>
      </rPr>
      <t>Absolutním</t>
    </r>
    <r>
      <rPr>
        <sz val="20"/>
        <color rgb="FFFF0000"/>
        <rFont val="Aptos Narrow"/>
        <family val="2"/>
        <scheme val="minor"/>
      </rPr>
      <t xml:space="preserve"> vítězem Tour se stane hráč, který dosáhne nejvyššího součtu bodu netto.  Započítává se 5 nejlépe zahrných turnajůz 9                                                                                                                                                                        </t>
    </r>
  </si>
  <si>
    <t xml:space="preserve">ŽEBŘÍČEK BEBIRDIE OPENTOUR 2026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</si>
</sst>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Aptos Narrow"/>
      <family val="2"/>
      <charset val="238"/>
      <scheme val="minor"/>
    </font>
    <font>
      <sz val="17"/>
      <color rgb="FF4A453D"/>
      <name val="Acumin-pro-condensed"/>
    </font>
    <font>
      <sz val="17"/>
      <color rgb="FFFFFFFF"/>
      <name val="Acumin-pro-condensed"/>
    </font>
    <font>
      <u/>
      <sz val="12"/>
      <color theme="10"/>
      <name val="Aptos Narrow"/>
      <family val="2"/>
      <charset val="238"/>
      <scheme val="minor"/>
    </font>
    <font>
      <sz val="17"/>
      <color theme="1"/>
      <name val="Acumin-pro-condensed"/>
    </font>
    <font>
      <sz val="14"/>
      <name val="Arial"/>
      <family val="2"/>
    </font>
    <font>
      <b/>
      <sz val="28"/>
      <name val="Arial"/>
      <family val="2"/>
    </font>
    <font>
      <b/>
      <sz val="14"/>
      <name val="Aptos Narrow"/>
      <family val="2"/>
      <charset val="238"/>
      <scheme val="minor"/>
    </font>
    <font>
      <sz val="20"/>
      <name val="Aptos Narrow"/>
      <family val="2"/>
      <scheme val="minor"/>
    </font>
    <font>
      <b/>
      <sz val="16"/>
      <name val="Aptos Narrow"/>
      <family val="2"/>
      <scheme val="minor"/>
    </font>
    <font>
      <u/>
      <sz val="14"/>
      <name val="Arial"/>
      <family val="2"/>
    </font>
    <font>
      <b/>
      <sz val="14"/>
      <name val="Arial"/>
      <family val="2"/>
      <charset val="238"/>
    </font>
    <font>
      <b/>
      <sz val="20"/>
      <name val="Aptos Narrow"/>
      <family val="2"/>
      <charset val="238"/>
      <scheme val="minor"/>
    </font>
    <font>
      <b/>
      <sz val="20"/>
      <name val="Arial"/>
      <family val="2"/>
      <charset val="238"/>
    </font>
    <font>
      <b/>
      <sz val="28"/>
      <color rgb="FFFFC000"/>
      <name val="Arial"/>
      <family val="2"/>
    </font>
    <font>
      <sz val="20"/>
      <color rgb="FFFF000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24"/>
      <name val="Aptos Narrow"/>
      <family val="2"/>
      <scheme val="minor"/>
    </font>
    <font>
      <sz val="20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7"/>
      <color rgb="FF4A453D"/>
      <name val="Acumin-pro-condensed"/>
    </font>
    <font>
      <sz val="17"/>
      <color rgb="FFFFFFFF"/>
      <name val="Acumin-pro-condensed"/>
    </font>
    <font>
      <sz val="18"/>
      <color theme="1"/>
      <name val="Aptos Narrow"/>
      <family val="2"/>
      <charset val="238"/>
      <scheme val="minor"/>
    </font>
    <font>
      <u/>
      <sz val="18"/>
      <color theme="10"/>
      <name val="Aptos Narrow"/>
      <family val="2"/>
      <charset val="238"/>
      <scheme val="minor"/>
    </font>
    <font>
      <b/>
      <sz val="14"/>
      <name val="Arial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8"/>
      <color rgb="FF00B0F0"/>
      <name val="Arial"/>
      <family val="2"/>
    </font>
    <font>
      <b/>
      <sz val="20"/>
      <name val="Aptos Narrow"/>
      <family val="2"/>
      <scheme val="minor"/>
    </font>
    <font>
      <b/>
      <strike/>
      <sz val="14"/>
      <color rgb="FF00B050"/>
      <name val="Arial"/>
      <family val="2"/>
    </font>
    <font>
      <sz val="14"/>
      <color rgb="FF00B050"/>
      <name val="Arial"/>
      <family val="2"/>
    </font>
    <font>
      <b/>
      <sz val="14"/>
      <color theme="1"/>
      <name val="Arial"/>
      <family val="2"/>
    </font>
    <font>
      <b/>
      <strike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0" xfId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indent="1"/>
    </xf>
    <xf numFmtId="0" fontId="10" fillId="0" borderId="10" xfId="1" applyFont="1" applyFill="1" applyBorder="1" applyAlignment="1">
      <alignment horizontal="left" vertical="center" indent="1"/>
    </xf>
    <xf numFmtId="0" fontId="10" fillId="0" borderId="10" xfId="1" applyFont="1" applyBorder="1" applyAlignment="1">
      <alignment horizontal="left" vertical="center" indent="1"/>
    </xf>
    <xf numFmtId="0" fontId="7" fillId="0" borderId="0" xfId="0" applyFont="1" applyAlignment="1">
      <alignment horizont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1" applyFont="1"/>
    <xf numFmtId="0" fontId="8" fillId="0" borderId="0" xfId="0" applyFont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5" fillId="3" borderId="9" xfId="0" applyFont="1" applyFill="1" applyBorder="1" applyAlignment="1">
      <alignment horizontal="center" textRotation="255" wrapText="1"/>
    </xf>
    <xf numFmtId="0" fontId="26" fillId="3" borderId="9" xfId="0" applyFont="1" applyFill="1" applyBorder="1" applyAlignment="1">
      <alignment horizontal="center" textRotation="255" wrapText="1"/>
    </xf>
    <xf numFmtId="0" fontId="27" fillId="0" borderId="9" xfId="0" applyFont="1" applyBorder="1" applyAlignment="1">
      <alignment horizontal="center"/>
    </xf>
    <xf numFmtId="0" fontId="29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0" fillId="0" borderId="21" xfId="1" applyFont="1" applyFill="1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10" fillId="0" borderId="14" xfId="1" applyFont="1" applyFill="1" applyBorder="1" applyAlignment="1">
      <alignment horizontal="left" vertical="center" indent="1"/>
    </xf>
    <xf numFmtId="0" fontId="5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left" vertical="center" inden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13" fillId="2" borderId="26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13" fillId="2" borderId="30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20" fontId="24" fillId="0" borderId="17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7" fillId="5" borderId="2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left" vertical="center" indent="1"/>
    </xf>
    <xf numFmtId="0" fontId="32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left" vertical="center" inden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6" borderId="9" xfId="1" applyFont="1" applyFill="1" applyBorder="1" applyAlignment="1">
      <alignment horizontal="left" vertical="center" inden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/>
    </xf>
    <xf numFmtId="0" fontId="33" fillId="6" borderId="9" xfId="0" applyFont="1" applyFill="1" applyBorder="1" applyAlignment="1">
      <alignment horizontal="center" vertical="center"/>
    </xf>
    <xf numFmtId="0" fontId="29" fillId="6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88900</xdr:rowOff>
    </xdr:from>
    <xdr:to>
      <xdr:col>2</xdr:col>
      <xdr:colOff>1043214</xdr:colOff>
      <xdr:row>11</xdr:row>
      <xdr:rowOff>88900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0C6FD50-A8E0-B141-8875-C71FBB9BD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88900"/>
          <a:ext cx="4216400" cy="255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2</xdr:row>
      <xdr:rowOff>63500</xdr:rowOff>
    </xdr:from>
    <xdr:to>
      <xdr:col>2</xdr:col>
      <xdr:colOff>697326</xdr:colOff>
      <xdr:row>13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D22E238-7936-E68E-0278-36C1D0B9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533400"/>
          <a:ext cx="4215226" cy="255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gf.cz/cz/turnaje/turnaje-vyhledavani/turnaj/vysledkova-listina-hrace?id=1068153919&amp;categoryId=1068153932&amp;golferId=658848204" TargetMode="External"/><Relationship Id="rId21" Type="http://schemas.openxmlformats.org/officeDocument/2006/relationships/hyperlink" Target="https://www.cgf.cz/cz/turnaje/turnaje-vyhledavani/turnaj/vysledkova-listina-hrace?id=1068153919&amp;categoryId=1068153929&amp;golferId=882597732" TargetMode="External"/><Relationship Id="rId42" Type="http://schemas.openxmlformats.org/officeDocument/2006/relationships/hyperlink" Target="https://www.cgf.cz/cz/turnaje/turnaje-vyhledavani/turnaj/vysledkova-listina-hrace?id=1068153919&amp;categoryId=1068153932&amp;golferId=83933255" TargetMode="External"/><Relationship Id="rId47" Type="http://schemas.openxmlformats.org/officeDocument/2006/relationships/hyperlink" Target="https://www.cgf.cz/cz/turnaje/turnaje-vyhledavani/turnaj/vysledkova-listina-hrace?id=1068153919&amp;categoryId=1068153932&amp;golferId=308022564" TargetMode="External"/><Relationship Id="rId63" Type="http://schemas.openxmlformats.org/officeDocument/2006/relationships/hyperlink" Target="https://www.cgf.cz/cz/turnaje/turnaje-vyhledavani/turnaj/vysledkova-listina-hrace?id=1068153919&amp;categoryId=1068153932&amp;golferId=383824441" TargetMode="External"/><Relationship Id="rId68" Type="http://schemas.openxmlformats.org/officeDocument/2006/relationships/hyperlink" Target="https://www.cgf.cz/cz/turnaje/turnaje-vyhledavani/turnaj/vysledkova-listina-hrace?id=1068153919&amp;categoryId=1068153932&amp;golferId=76202689" TargetMode="External"/><Relationship Id="rId84" Type="http://schemas.openxmlformats.org/officeDocument/2006/relationships/hyperlink" Target="https://www.cgf.cz/cz/turnaje/turnaje-vyhledavani/turnaj/vysledkova-listina-hrace?id=1068153919&amp;categoryId=1068153934&amp;golferId=39825381" TargetMode="External"/><Relationship Id="rId89" Type="http://schemas.openxmlformats.org/officeDocument/2006/relationships/hyperlink" Target="https://www.cgf.cz/cz/turnaje/turnaje-vyhledavani/turnaj/vysledkova-listina-hrace?id=1068153919&amp;categoryId=1068153934&amp;golferId=1073748998" TargetMode="External"/><Relationship Id="rId16" Type="http://schemas.openxmlformats.org/officeDocument/2006/relationships/hyperlink" Target="https://www.cgf.cz/cz/turnaje/turnaje-vyhledavani/turnaj/vysledkova-listina-hrace?id=1068153919&amp;categoryId=1068153929&amp;golferId=62461707" TargetMode="External"/><Relationship Id="rId11" Type="http://schemas.openxmlformats.org/officeDocument/2006/relationships/hyperlink" Target="https://www.cgf.cz/cz/turnaje/turnaje-vyhledavani/turnaj/vysledkova-listina-hrace?id=1068153919&amp;categoryId=1068153929&amp;golferId=51086624" TargetMode="External"/><Relationship Id="rId32" Type="http://schemas.openxmlformats.org/officeDocument/2006/relationships/hyperlink" Target="https://www.cgf.cz/cz/turnaje/turnaje-vyhledavani/turnaj/vysledkova-listina-hrace?id=1068153919&amp;categoryId=1068153932&amp;golferId=76554546" TargetMode="External"/><Relationship Id="rId37" Type="http://schemas.openxmlformats.org/officeDocument/2006/relationships/hyperlink" Target="https://www.cgf.cz/cz/turnaje/turnaje-vyhledavani/turnaj/vysledkova-listina-hrace?id=1068153919&amp;categoryId=1068153932&amp;golferId=417164634" TargetMode="External"/><Relationship Id="rId53" Type="http://schemas.openxmlformats.org/officeDocument/2006/relationships/hyperlink" Target="https://www.cgf.cz/cz/turnaje/turnaje-vyhledavani/turnaj/vysledkova-listina-hrace?id=1068153919&amp;categoryId=1068153932&amp;golferId=351684325" TargetMode="External"/><Relationship Id="rId58" Type="http://schemas.openxmlformats.org/officeDocument/2006/relationships/hyperlink" Target="https://www.cgf.cz/cz/turnaje/turnaje-vyhledavani/turnaj/vysledkova-listina-hrace?id=1068153919&amp;categoryId=1068153932&amp;golferId=8593214" TargetMode="External"/><Relationship Id="rId74" Type="http://schemas.openxmlformats.org/officeDocument/2006/relationships/hyperlink" Target="https://www.cgf.cz/cz/turnaje/turnaje-vyhledavani/turnaj/vysledkova-listina-hrace?id=1068153919&amp;categoryId=1068153934&amp;golferId=1009245171" TargetMode="External"/><Relationship Id="rId79" Type="http://schemas.openxmlformats.org/officeDocument/2006/relationships/hyperlink" Target="https://www.cgf.cz/cz/turnaje/turnaje-vyhledavani/turnaj/vysledkova-listina-hrace?id=1068153919&amp;categoryId=1068153934&amp;golferId=829821700" TargetMode="External"/><Relationship Id="rId5" Type="http://schemas.openxmlformats.org/officeDocument/2006/relationships/hyperlink" Target="https://www.cgf.cz/cz/turnaje/turnaje-vyhledavani/turnaj/vysledkova-listina-hrace?id=1068153919&amp;categoryId=1068153929&amp;golferId=564578339" TargetMode="External"/><Relationship Id="rId90" Type="http://schemas.openxmlformats.org/officeDocument/2006/relationships/hyperlink" Target="https://www.cgf.cz/cz/turnaje/turnaje-vyhledavani/turnaj/vysledkova-listina-hrace?id=1068153919&amp;categoryId=1068153934&amp;golferId=323652544" TargetMode="External"/><Relationship Id="rId95" Type="http://schemas.openxmlformats.org/officeDocument/2006/relationships/hyperlink" Target="https://www.cgf.cz/cz/turnaje/turnaje-vyhledavani/turnaj/vysledkova-listina-hrace?id=1149501717&amp;categoryId=1149502152&amp;golferId=61579657" TargetMode="External"/><Relationship Id="rId22" Type="http://schemas.openxmlformats.org/officeDocument/2006/relationships/hyperlink" Target="https://www.cgf.cz/cz/turnaje/turnaje-vyhledavani/turnaj/vysledkova-listina-hrace?id=1068153919&amp;categoryId=1068153929&amp;golferId=87710692" TargetMode="External"/><Relationship Id="rId27" Type="http://schemas.openxmlformats.org/officeDocument/2006/relationships/hyperlink" Target="https://www.cgf.cz/cz/turnaje/turnaje-vyhledavani/turnaj/vysledkova-listina-hrace?id=1068153919&amp;categoryId=1068153932&amp;golferId=40514103" TargetMode="External"/><Relationship Id="rId43" Type="http://schemas.openxmlformats.org/officeDocument/2006/relationships/hyperlink" Target="https://www.cgf.cz/cz/turnaje/turnaje-vyhledavani/turnaj/vysledkova-listina-hrace?id=1068153919&amp;categoryId=1068153932&amp;golferId=319287243" TargetMode="External"/><Relationship Id="rId48" Type="http://schemas.openxmlformats.org/officeDocument/2006/relationships/hyperlink" Target="https://www.cgf.cz/cz/turnaje/turnaje-vyhledavani/turnaj/vysledkova-listina-hrace?id=1068153919&amp;categoryId=1068153932&amp;golferId=97511736" TargetMode="External"/><Relationship Id="rId64" Type="http://schemas.openxmlformats.org/officeDocument/2006/relationships/hyperlink" Target="https://www.cgf.cz/cz/turnaje/turnaje-vyhledavani/turnaj/vysledkova-listina-hrace?id=1068153919&amp;categoryId=1068153932&amp;golferId=164588592" TargetMode="External"/><Relationship Id="rId69" Type="http://schemas.openxmlformats.org/officeDocument/2006/relationships/hyperlink" Target="https://www.cgf.cz/cz/turnaje/turnaje-vyhledavani/turnaj/vysledkova-listina-hrace?id=1068153919&amp;categoryId=1068153932&amp;golferId=476712856" TargetMode="External"/><Relationship Id="rId80" Type="http://schemas.openxmlformats.org/officeDocument/2006/relationships/hyperlink" Target="https://www.cgf.cz/cz/turnaje/turnaje-vyhledavani/turnaj/vysledkova-listina-hrace?id=1068153919&amp;categoryId=1068153934&amp;golferId=309577635" TargetMode="External"/><Relationship Id="rId85" Type="http://schemas.openxmlformats.org/officeDocument/2006/relationships/hyperlink" Target="https://www.cgf.cz/cz/turnaje/turnaje-vyhledavani/turnaj/vysledkova-listina-hrace?id=1068153919&amp;categoryId=1068153934&amp;golferId=1581362" TargetMode="External"/><Relationship Id="rId12" Type="http://schemas.openxmlformats.org/officeDocument/2006/relationships/hyperlink" Target="https://www.cgf.cz/cz/turnaje/turnaje-vyhledavani/turnaj/vysledkova-listina-hrace?id=1068153919&amp;categoryId=1068153929&amp;golferId=30535802" TargetMode="External"/><Relationship Id="rId17" Type="http://schemas.openxmlformats.org/officeDocument/2006/relationships/hyperlink" Target="https://www.cgf.cz/cz/turnaje/turnaje-vyhledavani/turnaj/vysledkova-listina-hrace?id=1068153919&amp;categoryId=1068153929&amp;golferId=802967" TargetMode="External"/><Relationship Id="rId25" Type="http://schemas.openxmlformats.org/officeDocument/2006/relationships/hyperlink" Target="https://www.cgf.cz/cz/turnaje/turnaje-vyhledavani/turnaj/vysledkova-listina-hrace?id=1068153919&amp;categoryId=1068153932&amp;golferId=567979259" TargetMode="External"/><Relationship Id="rId33" Type="http://schemas.openxmlformats.org/officeDocument/2006/relationships/hyperlink" Target="https://www.cgf.cz/cz/turnaje/turnaje-vyhledavani/turnaj/vysledkova-listina-hrace?id=1068153919&amp;categoryId=1068153932&amp;golferId=18096951" TargetMode="External"/><Relationship Id="rId38" Type="http://schemas.openxmlformats.org/officeDocument/2006/relationships/hyperlink" Target="https://www.cgf.cz/cz/turnaje/turnaje-vyhledavani/turnaj/vysledkova-listina-hrace?id=1068153919&amp;categoryId=1068153932&amp;golferId=77414094" TargetMode="External"/><Relationship Id="rId46" Type="http://schemas.openxmlformats.org/officeDocument/2006/relationships/hyperlink" Target="https://www.cgf.cz/cz/turnaje/turnaje-vyhledavani/turnaj/vysledkova-listina-hrace?id=1068153919&amp;categoryId=1068153932&amp;golferId=365235825" TargetMode="External"/><Relationship Id="rId59" Type="http://schemas.openxmlformats.org/officeDocument/2006/relationships/hyperlink" Target="https://www.cgf.cz/cz/turnaje/turnaje-vyhledavani/turnaj/vysledkova-listina-hrace?id=1068153919&amp;categoryId=1068153932&amp;golferId=3726213" TargetMode="External"/><Relationship Id="rId67" Type="http://schemas.openxmlformats.org/officeDocument/2006/relationships/hyperlink" Target="https://www.cgf.cz/cz/turnaje/turnaje-vyhledavani/turnaj/vysledkova-listina-hrace?id=1068153919&amp;categoryId=1068153932&amp;golferId=320460497" TargetMode="External"/><Relationship Id="rId20" Type="http://schemas.openxmlformats.org/officeDocument/2006/relationships/hyperlink" Target="https://www.cgf.cz/cz/turnaje/turnaje-vyhledavani/turnaj/vysledkova-listina-hrace?id=1068153919&amp;categoryId=1068153929&amp;golferId=127153317" TargetMode="External"/><Relationship Id="rId41" Type="http://schemas.openxmlformats.org/officeDocument/2006/relationships/hyperlink" Target="https://www.cgf.cz/cz/turnaje/turnaje-vyhledavani/turnaj/vysledkova-listina-hrace?id=1068153919&amp;categoryId=1068153932&amp;golferId=696330291" TargetMode="External"/><Relationship Id="rId54" Type="http://schemas.openxmlformats.org/officeDocument/2006/relationships/hyperlink" Target="https://www.cgf.cz/cz/turnaje/turnaje-vyhledavani/turnaj/vysledkova-listina-hrace?id=1068153919&amp;categoryId=1068153932&amp;golferId=302763232" TargetMode="External"/><Relationship Id="rId62" Type="http://schemas.openxmlformats.org/officeDocument/2006/relationships/hyperlink" Target="https://www.cgf.cz/cz/turnaje/turnaje-vyhledavani/turnaj/vysledkova-listina-hrace?id=1068153919&amp;categoryId=1068153932&amp;golferId=323162615" TargetMode="External"/><Relationship Id="rId70" Type="http://schemas.openxmlformats.org/officeDocument/2006/relationships/hyperlink" Target="https://www.cgf.cz/cz/turnaje/turnaje-vyhledavani/turnaj/vysledkova-listina-hrace?id=1068153919&amp;categoryId=1068153932&amp;golferId=40015176" TargetMode="External"/><Relationship Id="rId75" Type="http://schemas.openxmlformats.org/officeDocument/2006/relationships/hyperlink" Target="https://www.cgf.cz/cz/turnaje/turnaje-vyhledavani/turnaj/vysledkova-listina-hrace?id=1068153919&amp;categoryId=1068153934&amp;golferId=441046377" TargetMode="External"/><Relationship Id="rId83" Type="http://schemas.openxmlformats.org/officeDocument/2006/relationships/hyperlink" Target="https://www.cgf.cz/cz/turnaje/turnaje-vyhledavani/turnaj/vysledkova-listina-hrace?id=1068153919&amp;categoryId=1068153934&amp;golferId=310483801" TargetMode="External"/><Relationship Id="rId88" Type="http://schemas.openxmlformats.org/officeDocument/2006/relationships/hyperlink" Target="https://www.cgf.cz/cz/turnaje/turnaje-vyhledavani/turnaj/vysledkova-listina-hrace?id=1068153919&amp;categoryId=1068153934&amp;golferId=324233750" TargetMode="External"/><Relationship Id="rId91" Type="http://schemas.openxmlformats.org/officeDocument/2006/relationships/hyperlink" Target="https://www.cgf.cz/cz/turnaje/turnaje-vyhledavani/turnaj/vysledkova-listina-hrace?id=1068153919&amp;categoryId=1068153934&amp;golferId=306061777" TargetMode="External"/><Relationship Id="rId96" Type="http://schemas.openxmlformats.org/officeDocument/2006/relationships/hyperlink" Target="https://www.cgf.cz/cz/turnaje/turnaje-vyhledavani/turnaj/vysledkova-listina-hrace?id=1149501717&amp;categoryId=1149502152&amp;golferId=618492903" TargetMode="External"/><Relationship Id="rId1" Type="http://schemas.openxmlformats.org/officeDocument/2006/relationships/hyperlink" Target="https://www.cgf.cz/cz/turnaje/turnaje-vyhledavani/turnaj/vysledkova-listina-hrace?id=1068153919&amp;categoryId=1068153929&amp;golferId=320506471" TargetMode="External"/><Relationship Id="rId6" Type="http://schemas.openxmlformats.org/officeDocument/2006/relationships/hyperlink" Target="https://www.cgf.cz/cz/turnaje/turnaje-vyhledavani/turnaj/vysledkova-listina-hrace?id=1068153919&amp;categoryId=1068153929&amp;golferId=533620361" TargetMode="External"/><Relationship Id="rId15" Type="http://schemas.openxmlformats.org/officeDocument/2006/relationships/hyperlink" Target="https://www.cgf.cz/cz/turnaje/turnaje-vyhledavani/turnaj/vysledkova-listina-hrace?id=1068153919&amp;categoryId=1068153929&amp;golferId=57411423" TargetMode="External"/><Relationship Id="rId23" Type="http://schemas.openxmlformats.org/officeDocument/2006/relationships/hyperlink" Target="https://www.cgf.cz/cz/turnaje/turnaje-vyhledavani/turnaj/vysledkova-listina-hrace?id=1068153919&amp;categoryId=1068153929&amp;golferId=301857963" TargetMode="External"/><Relationship Id="rId28" Type="http://schemas.openxmlformats.org/officeDocument/2006/relationships/hyperlink" Target="https://www.cgf.cz/cz/turnaje/turnaje-vyhledavani/turnaj/vysledkova-listina-hrace?id=1068153919&amp;categoryId=1068153932&amp;golferId=17725946" TargetMode="External"/><Relationship Id="rId36" Type="http://schemas.openxmlformats.org/officeDocument/2006/relationships/hyperlink" Target="https://www.cgf.cz/cz/turnaje/turnaje-vyhledavani/turnaj/vysledkova-listina-hrace?id=1068153919&amp;categoryId=1068153932&amp;golferId=14943896" TargetMode="External"/><Relationship Id="rId49" Type="http://schemas.openxmlformats.org/officeDocument/2006/relationships/hyperlink" Target="https://www.cgf.cz/cz/turnaje/turnaje-vyhledavani/turnaj/vysledkova-listina-hrace?id=1068153919&amp;categoryId=1068153932&amp;golferId=417917564" TargetMode="External"/><Relationship Id="rId57" Type="http://schemas.openxmlformats.org/officeDocument/2006/relationships/hyperlink" Target="https://www.cgf.cz/cz/turnaje/turnaje-vyhledavani/turnaj/vysledkova-listina-hrace?id=1068153919&amp;categoryId=1068153932&amp;golferId=182478508" TargetMode="External"/><Relationship Id="rId10" Type="http://schemas.openxmlformats.org/officeDocument/2006/relationships/hyperlink" Target="https://www.cgf.cz/cz/turnaje/turnaje-vyhledavani/turnaj/vysledkova-listina-hrace?id=1068153919&amp;categoryId=1068153929&amp;golferId=143127151" TargetMode="External"/><Relationship Id="rId31" Type="http://schemas.openxmlformats.org/officeDocument/2006/relationships/hyperlink" Target="https://www.cgf.cz/cz/turnaje/turnaje-vyhledavani/turnaj/vysledkova-listina-hrace?id=1068153919&amp;categoryId=1068153932&amp;golferId=29566874" TargetMode="External"/><Relationship Id="rId44" Type="http://schemas.openxmlformats.org/officeDocument/2006/relationships/hyperlink" Target="https://www.cgf.cz/cz/turnaje/turnaje-vyhledavani/turnaj/vysledkova-listina-hrace?id=1068153919&amp;categoryId=1068153932&amp;golferId=142243230" TargetMode="External"/><Relationship Id="rId52" Type="http://schemas.openxmlformats.org/officeDocument/2006/relationships/hyperlink" Target="https://www.cgf.cz/cz/turnaje/turnaje-vyhledavani/turnaj/vysledkova-listina-hrace?id=1068153919&amp;categoryId=1068153932&amp;golferId=309503693" TargetMode="External"/><Relationship Id="rId60" Type="http://schemas.openxmlformats.org/officeDocument/2006/relationships/hyperlink" Target="https://www.cgf.cz/cz/turnaje/turnaje-vyhledavani/turnaj/vysledkova-listina-hrace?id=1068153919&amp;categoryId=1068153932&amp;golferId=446022780" TargetMode="External"/><Relationship Id="rId65" Type="http://schemas.openxmlformats.org/officeDocument/2006/relationships/hyperlink" Target="https://www.cgf.cz/cz/turnaje/turnaje-vyhledavani/turnaj/vysledkova-listina-hrace?id=1068153919&amp;categoryId=1068153932&amp;golferId=469180946" TargetMode="External"/><Relationship Id="rId73" Type="http://schemas.openxmlformats.org/officeDocument/2006/relationships/hyperlink" Target="https://www.cgf.cz/cz/turnaje/turnaje-vyhledavani/turnaj/vysledkova-listina-hrace?id=1068153919&amp;categoryId=1068153934&amp;golferId=542869798" TargetMode="External"/><Relationship Id="rId78" Type="http://schemas.openxmlformats.org/officeDocument/2006/relationships/hyperlink" Target="https://www.cgf.cz/cz/turnaje/turnaje-vyhledavani/turnaj/vysledkova-listina-hrace?id=1068153919&amp;categoryId=1068153934&amp;golferId=55174956" TargetMode="External"/><Relationship Id="rId81" Type="http://schemas.openxmlformats.org/officeDocument/2006/relationships/hyperlink" Target="https://www.cgf.cz/cz/turnaje/turnaje-vyhledavani/turnaj/vysledkova-listina-hrace?id=1068153919&amp;categoryId=1068153934&amp;golferId=469180907" TargetMode="External"/><Relationship Id="rId86" Type="http://schemas.openxmlformats.org/officeDocument/2006/relationships/hyperlink" Target="https://www.cgf.cz/cz/turnaje/turnaje-vyhledavani/turnaj/vysledkova-listina-hrace?id=1068153919&amp;categoryId=1068153934&amp;golferId=61596363" TargetMode="External"/><Relationship Id="rId94" Type="http://schemas.openxmlformats.org/officeDocument/2006/relationships/hyperlink" Target="https://www.cgf.cz/cz/turnaje/turnaje-vyhledavani/turnaj/vysledkova-listina-hrace?id=1068153919&amp;categoryId=1068153934&amp;golferId=963312304" TargetMode="External"/><Relationship Id="rId99" Type="http://schemas.openxmlformats.org/officeDocument/2006/relationships/hyperlink" Target="https://www.cgf.cz/cz/turnaje/turnaje-vyhledavani/turnaj/vysledkova-listina-hrace?id=1149501717&amp;categoryId=1149502596&amp;golferId=497276190" TargetMode="External"/><Relationship Id="rId101" Type="http://schemas.openxmlformats.org/officeDocument/2006/relationships/drawing" Target="../drawings/drawing2.xml"/><Relationship Id="rId4" Type="http://schemas.openxmlformats.org/officeDocument/2006/relationships/hyperlink" Target="https://www.cgf.cz/cz/turnaje/turnaje-vyhledavani/turnaj/vysledkova-listina-hrace?id=1068153919&amp;categoryId=1068153929&amp;golferId=83866440" TargetMode="External"/><Relationship Id="rId9" Type="http://schemas.openxmlformats.org/officeDocument/2006/relationships/hyperlink" Target="https://www.cgf.cz/cz/turnaje/turnaje-vyhledavani/turnaj/vysledkova-listina-hrace?id=1068153919&amp;categoryId=1068153929&amp;golferId=60751309" TargetMode="External"/><Relationship Id="rId13" Type="http://schemas.openxmlformats.org/officeDocument/2006/relationships/hyperlink" Target="https://www.cgf.cz/cz/turnaje/turnaje-vyhledavani/turnaj/vysledkova-listina-hrace?id=1068153919&amp;categoryId=1068153929&amp;golferId=408209417" TargetMode="External"/><Relationship Id="rId18" Type="http://schemas.openxmlformats.org/officeDocument/2006/relationships/hyperlink" Target="https://www.cgf.cz/cz/turnaje/turnaje-vyhledavani/turnaj/vysledkova-listina-hrace?id=1068153919&amp;categoryId=1068153929&amp;golferId=9435765" TargetMode="External"/><Relationship Id="rId39" Type="http://schemas.openxmlformats.org/officeDocument/2006/relationships/hyperlink" Target="https://www.cgf.cz/cz/turnaje/turnaje-vyhledavani/turnaj/vysledkova-listina-hrace?id=1068153919&amp;categoryId=1068153932&amp;golferId=24990966" TargetMode="External"/><Relationship Id="rId34" Type="http://schemas.openxmlformats.org/officeDocument/2006/relationships/hyperlink" Target="https://www.cgf.cz/cz/turnaje/turnaje-vyhledavani/turnaj/vysledkova-listina-hrace?id=1068153919&amp;categoryId=1068153932&amp;golferId=6084056" TargetMode="External"/><Relationship Id="rId50" Type="http://schemas.openxmlformats.org/officeDocument/2006/relationships/hyperlink" Target="https://www.cgf.cz/cz/turnaje/turnaje-vyhledavani/turnaj/vysledkova-listina-hrace?id=1068153919&amp;categoryId=1068153932&amp;golferId=313441371" TargetMode="External"/><Relationship Id="rId55" Type="http://schemas.openxmlformats.org/officeDocument/2006/relationships/hyperlink" Target="https://www.cgf.cz/cz/turnaje/turnaje-vyhledavani/turnaj/vysledkova-listina-hrace?id=1068153919&amp;categoryId=1068153932&amp;golferId=4267299" TargetMode="External"/><Relationship Id="rId76" Type="http://schemas.openxmlformats.org/officeDocument/2006/relationships/hyperlink" Target="https://www.cgf.cz/cz/turnaje/turnaje-vyhledavani/turnaj/vysledkova-listina-hrace?id=1068153919&amp;categoryId=1068153934&amp;golferId=519624458" TargetMode="External"/><Relationship Id="rId97" Type="http://schemas.openxmlformats.org/officeDocument/2006/relationships/hyperlink" Target="https://www.cgf.cz/cz/turnaje/turnaje-vyhledavani/turnaj/vysledkova-listina-hrace?id=1149501717&amp;categoryId=1149501885&amp;golferId=61370127" TargetMode="External"/><Relationship Id="rId7" Type="http://schemas.openxmlformats.org/officeDocument/2006/relationships/hyperlink" Target="https://www.cgf.cz/cz/turnaje/turnaje-vyhledavani/turnaj/vysledkova-listina-hrace?id=1068153919&amp;categoryId=1068153929&amp;golferId=12150599" TargetMode="External"/><Relationship Id="rId71" Type="http://schemas.openxmlformats.org/officeDocument/2006/relationships/hyperlink" Target="https://www.cgf.cz/cz/turnaje/turnaje-vyhledavani/turnaj/vysledkova-listina-hrace?id=1068153919&amp;categoryId=1068153934&amp;golferId=76834028" TargetMode="External"/><Relationship Id="rId92" Type="http://schemas.openxmlformats.org/officeDocument/2006/relationships/hyperlink" Target="https://www.cgf.cz/cz/turnaje/turnaje-vyhledavani/turnaj/vysledkova-listina-hrace?id=1068153919&amp;categoryId=1068153934&amp;golferId=504503937" TargetMode="External"/><Relationship Id="rId2" Type="http://schemas.openxmlformats.org/officeDocument/2006/relationships/hyperlink" Target="https://www.cgf.cz/cz/turnaje/turnaje-vyhledavani/turnaj/vysledkova-listina-hrace?id=1068153919&amp;categoryId=1068153929&amp;golferId=234024270" TargetMode="External"/><Relationship Id="rId29" Type="http://schemas.openxmlformats.org/officeDocument/2006/relationships/hyperlink" Target="https://www.cgf.cz/cz/turnaje/turnaje-vyhledavani/turnaj/vysledkova-listina-hrace?id=1068153919&amp;categoryId=1068153932&amp;golferId=359906393" TargetMode="External"/><Relationship Id="rId24" Type="http://schemas.openxmlformats.org/officeDocument/2006/relationships/hyperlink" Target="https://www.cgf.cz/cz/turnaje/turnaje-vyhledavani/turnaj/vysledkova-listina-hrace?id=1068153919&amp;categoryId=1068153929&amp;golferId=171713878" TargetMode="External"/><Relationship Id="rId40" Type="http://schemas.openxmlformats.org/officeDocument/2006/relationships/hyperlink" Target="https://www.cgf.cz/cz/turnaje/turnaje-vyhledavani/turnaj/vysledkova-listina-hrace?id=1068153919&amp;categoryId=1068153932&amp;golferId=1091082615" TargetMode="External"/><Relationship Id="rId45" Type="http://schemas.openxmlformats.org/officeDocument/2006/relationships/hyperlink" Target="https://www.cgf.cz/cz/turnaje/turnaje-vyhledavani/turnaj/vysledkova-listina-hrace?id=1068153919&amp;categoryId=1068153932&amp;golferId=690045817" TargetMode="External"/><Relationship Id="rId66" Type="http://schemas.openxmlformats.org/officeDocument/2006/relationships/hyperlink" Target="https://www.cgf.cz/cz/turnaje/turnaje-vyhledavani/turnaj/vysledkova-listina-hrace?id=1068153919&amp;categoryId=1068153932&amp;golferId=49476754" TargetMode="External"/><Relationship Id="rId87" Type="http://schemas.openxmlformats.org/officeDocument/2006/relationships/hyperlink" Target="https://www.cgf.cz/cz/turnaje/turnaje-vyhledavani/turnaj/vysledkova-listina-hrace?id=1068153919&amp;categoryId=1068153934&amp;golferId=44379381" TargetMode="External"/><Relationship Id="rId61" Type="http://schemas.openxmlformats.org/officeDocument/2006/relationships/hyperlink" Target="https://www.cgf.cz/cz/turnaje/turnaje-vyhledavani/turnaj/vysledkova-listina-hrace?id=1068153919&amp;categoryId=1068153932&amp;golferId=38703298" TargetMode="External"/><Relationship Id="rId82" Type="http://schemas.openxmlformats.org/officeDocument/2006/relationships/hyperlink" Target="https://www.cgf.cz/cz/turnaje/turnaje-vyhledavani/turnaj/vysledkova-listina-hrace?id=1068153919&amp;categoryId=1068153934&amp;golferId=334654180" TargetMode="External"/><Relationship Id="rId19" Type="http://schemas.openxmlformats.org/officeDocument/2006/relationships/hyperlink" Target="https://www.cgf.cz/cz/turnaje/turnaje-vyhledavani/turnaj/vysledkova-listina-hrace?id=1068153919&amp;categoryId=1068153929&amp;golferId=35076444" TargetMode="External"/><Relationship Id="rId14" Type="http://schemas.openxmlformats.org/officeDocument/2006/relationships/hyperlink" Target="https://www.cgf.cz/cz/turnaje/turnaje-vyhledavani/turnaj/vysledkova-listina-hrace?id=1068153919&amp;categoryId=1068153929&amp;golferId=382659880" TargetMode="External"/><Relationship Id="rId30" Type="http://schemas.openxmlformats.org/officeDocument/2006/relationships/hyperlink" Target="https://www.cgf.cz/cz/turnaje/turnaje-vyhledavani/turnaj/vysledkova-listina-hrace?id=1068153919&amp;categoryId=1068153932&amp;golferId=487822347" TargetMode="External"/><Relationship Id="rId35" Type="http://schemas.openxmlformats.org/officeDocument/2006/relationships/hyperlink" Target="https://www.cgf.cz/cz/turnaje/turnaje-vyhledavani/turnaj/vysledkova-listina-hrace?id=1068153919&amp;categoryId=1068153932&amp;golferId=129538502" TargetMode="External"/><Relationship Id="rId56" Type="http://schemas.openxmlformats.org/officeDocument/2006/relationships/hyperlink" Target="https://www.cgf.cz/cz/turnaje/turnaje-vyhledavani/turnaj/vysledkova-listina-hrace?id=1068153919&amp;categoryId=1068153932&amp;golferId=69654772" TargetMode="External"/><Relationship Id="rId77" Type="http://schemas.openxmlformats.org/officeDocument/2006/relationships/hyperlink" Target="https://www.cgf.cz/cz/turnaje/turnaje-vyhledavani/turnaj/vysledkova-listina-hrace?id=1068153919&amp;categoryId=1068153934&amp;golferId=97673889" TargetMode="External"/><Relationship Id="rId100" Type="http://schemas.openxmlformats.org/officeDocument/2006/relationships/hyperlink" Target="https://www.cgf.cz/cz/turnaje/turnaje-vyhledavani/turnaj/vysledkova-listina-hrace?id=1068153919&amp;categoryId=1068153929&amp;golferId=62461707" TargetMode="External"/><Relationship Id="rId8" Type="http://schemas.openxmlformats.org/officeDocument/2006/relationships/hyperlink" Target="https://www.cgf.cz/cz/turnaje/turnaje-vyhledavani/turnaj/vysledkova-listina-hrace?id=1068153919&amp;categoryId=1068153929&amp;golferId=56380319" TargetMode="External"/><Relationship Id="rId51" Type="http://schemas.openxmlformats.org/officeDocument/2006/relationships/hyperlink" Target="https://www.cgf.cz/cz/turnaje/turnaje-vyhledavani/turnaj/vysledkova-listina-hrace?id=1068153919&amp;categoryId=1068153932&amp;golferId=444956229" TargetMode="External"/><Relationship Id="rId72" Type="http://schemas.openxmlformats.org/officeDocument/2006/relationships/hyperlink" Target="https://www.cgf.cz/cz/turnaje/turnaje-vyhledavani/turnaj/vysledkova-listina-hrace?id=1068153919&amp;categoryId=1068153934&amp;golferId=613583224" TargetMode="External"/><Relationship Id="rId93" Type="http://schemas.openxmlformats.org/officeDocument/2006/relationships/hyperlink" Target="https://www.cgf.cz/cz/turnaje/turnaje-vyhledavani/turnaj/vysledkova-listina-hrace?id=1068153919&amp;categoryId=1068153934&amp;golferId=57341002" TargetMode="External"/><Relationship Id="rId98" Type="http://schemas.openxmlformats.org/officeDocument/2006/relationships/hyperlink" Target="https://www.cgf.cz/cz/turnaje/turnaje-vyhledavani/turnaj/vysledkova-listina-hrace?id=1149501717&amp;categoryId=1149502152&amp;golferId=13847704" TargetMode="External"/><Relationship Id="rId3" Type="http://schemas.openxmlformats.org/officeDocument/2006/relationships/hyperlink" Target="https://www.cgf.cz/cz/turnaje/turnaje-vyhledavani/turnaj/vysledkova-listina-hrace?id=1068153919&amp;categoryId=1068153929&amp;golferId=295930419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gf.cz/cz/turnaje/turnaje-vyhledavani/turnaj/vysledkova-listina-hrace?id=1149501717&amp;categoryId=1149502152&amp;golferId=9435765" TargetMode="External"/><Relationship Id="rId21" Type="http://schemas.openxmlformats.org/officeDocument/2006/relationships/hyperlink" Target="https://www.cgf.cz/cz/turnaje/turnaje-vyhledavani/turnaj/vysledkova-listina-hrace?id=1149501717&amp;categoryId=1149502152&amp;golferId=306286165" TargetMode="External"/><Relationship Id="rId42" Type="http://schemas.openxmlformats.org/officeDocument/2006/relationships/hyperlink" Target="https://www.cgf.cz/cz/turnaje/turnaje-vyhledavani/turnaj/vysledkova-listina-hrace?id=1149501717&amp;categoryId=1149502152&amp;golferId=38703298" TargetMode="External"/><Relationship Id="rId47" Type="http://schemas.openxmlformats.org/officeDocument/2006/relationships/hyperlink" Target="https://www.cgf.cz/cz/turnaje/turnaje-vyhledavani/turnaj/vysledkova-listina-hrace?id=1149501717&amp;categoryId=1149502152&amp;golferId=320460497" TargetMode="External"/><Relationship Id="rId63" Type="http://schemas.openxmlformats.org/officeDocument/2006/relationships/hyperlink" Target="https://www.cgf.cz/cz/turnaje/turnaje-vyhledavani/turnaj/vysledkova-listina-hrace?id=1149501717&amp;categoryId=1149502152&amp;golferId=61579657" TargetMode="External"/><Relationship Id="rId68" Type="http://schemas.openxmlformats.org/officeDocument/2006/relationships/hyperlink" Target="https://www.cgf.cz/cz/turnaje/turnaje-vyhledavani/turnaj/vysledkova-listina-hrace?id=1149501717&amp;categoryId=1149502152&amp;golferId=321869778" TargetMode="External"/><Relationship Id="rId84" Type="http://schemas.openxmlformats.org/officeDocument/2006/relationships/hyperlink" Target="https://www.cgf.cz/cz/turnaje/turnaje-vyhledavani/turnaj/vysledkova-listina-hrace?id=1149501717&amp;categoryId=1149502596&amp;golferId=441046377" TargetMode="External"/><Relationship Id="rId89" Type="http://schemas.openxmlformats.org/officeDocument/2006/relationships/hyperlink" Target="https://www.cgf.cz/cz/turnaje/turnaje-vyhledavani/turnaj/vysledkova-listina-hrace?id=1149501717&amp;categoryId=1149502596&amp;golferId=72589021" TargetMode="External"/><Relationship Id="rId16" Type="http://schemas.openxmlformats.org/officeDocument/2006/relationships/hyperlink" Target="https://www.cgf.cz/cz/turnaje/turnaje-vyhledavani/turnaj/vysledkova-listina-hrace?id=1149501717&amp;categoryId=1149501885&amp;golferId=230180424" TargetMode="External"/><Relationship Id="rId11" Type="http://schemas.openxmlformats.org/officeDocument/2006/relationships/hyperlink" Target="https://www.cgf.cz/cz/turnaje/turnaje-vyhledavani/turnaj/vysledkova-listina-hrace?id=1149501717&amp;categoryId=1149501885&amp;golferId=27388537" TargetMode="External"/><Relationship Id="rId32" Type="http://schemas.openxmlformats.org/officeDocument/2006/relationships/hyperlink" Target="https://www.cgf.cz/cz/turnaje/turnaje-vyhledavani/turnaj/vysledkova-listina-hrace?id=1149501717&amp;categoryId=1149502152&amp;golferId=826480175" TargetMode="External"/><Relationship Id="rId37" Type="http://schemas.openxmlformats.org/officeDocument/2006/relationships/hyperlink" Target="https://www.cgf.cz/cz/turnaje/turnaje-vyhledavani/turnaj/vysledkova-listina-hrace?id=1149501717&amp;categoryId=1149502152&amp;golferId=21844558" TargetMode="External"/><Relationship Id="rId53" Type="http://schemas.openxmlformats.org/officeDocument/2006/relationships/hyperlink" Target="https://www.cgf.cz/cz/turnaje/turnaje-vyhledavani/turnaj/vysledkova-listina-hrace?id=1149501717&amp;categoryId=1149502152&amp;golferId=69654772" TargetMode="External"/><Relationship Id="rId58" Type="http://schemas.openxmlformats.org/officeDocument/2006/relationships/hyperlink" Target="https://www.cgf.cz/cz/turnaje/turnaje-vyhledavani/turnaj/vysledkova-listina-hrace?id=1149501717&amp;categoryId=1149502152&amp;golferId=351684325" TargetMode="External"/><Relationship Id="rId74" Type="http://schemas.openxmlformats.org/officeDocument/2006/relationships/hyperlink" Target="https://www.cgf.cz/cz/turnaje/turnaje-vyhledavani/turnaj/vysledkova-listina-hrace?id=1149501717&amp;categoryId=1149502596&amp;golferId=412067324" TargetMode="External"/><Relationship Id="rId79" Type="http://schemas.openxmlformats.org/officeDocument/2006/relationships/hyperlink" Target="https://www.cgf.cz/cz/turnaje/turnaje-vyhledavani/turnaj/vysledkova-listina-hrace?id=1149501717&amp;categoryId=1149502596&amp;golferId=298255984" TargetMode="External"/><Relationship Id="rId5" Type="http://schemas.openxmlformats.org/officeDocument/2006/relationships/hyperlink" Target="https://www.cgf.cz/cz/turnaje/turnaje-vyhledavani/turnaj/vysledkova-listina-hrace?id=1149501717&amp;categoryId=1149501885&amp;golferId=171713878" TargetMode="External"/><Relationship Id="rId90" Type="http://schemas.openxmlformats.org/officeDocument/2006/relationships/hyperlink" Target="https://www.cgf.cz/cz/turnaje/turnaje-vyhledavani/turnaj/vysledkova-listina-hrace?id=1149501717&amp;categoryId=1149502596&amp;golferId=328555296" TargetMode="External"/><Relationship Id="rId95" Type="http://schemas.openxmlformats.org/officeDocument/2006/relationships/hyperlink" Target="https://www.cgf.cz/cz/turnaje/turnaje-vyhledavani/turnaj/vysledkova-listina-hrace?id=1149501717&amp;categoryId=1149502596&amp;golferId=963312304" TargetMode="External"/><Relationship Id="rId22" Type="http://schemas.openxmlformats.org/officeDocument/2006/relationships/hyperlink" Target="https://www.cgf.cz/cz/turnaje/turnaje-vyhledavani/turnaj/vysledkova-listina-hrace?id=1149501717&amp;categoryId=1149502152&amp;golferId=542869798" TargetMode="External"/><Relationship Id="rId27" Type="http://schemas.openxmlformats.org/officeDocument/2006/relationships/hyperlink" Target="https://www.cgf.cz/cz/turnaje/turnaje-vyhledavani/turnaj/vysledkova-listina-hrace?id=1149501717&amp;categoryId=1149502152&amp;golferId=46155187" TargetMode="External"/><Relationship Id="rId43" Type="http://schemas.openxmlformats.org/officeDocument/2006/relationships/hyperlink" Target="https://www.cgf.cz/cz/turnaje/turnaje-vyhledavani/turnaj/vysledkova-listina-hrace?id=1149501717&amp;categoryId=1149502152&amp;golferId=19761594" TargetMode="External"/><Relationship Id="rId48" Type="http://schemas.openxmlformats.org/officeDocument/2006/relationships/hyperlink" Target="https://www.cgf.cz/cz/turnaje/turnaje-vyhledavani/turnaj/vysledkova-listina-hrace?id=1149501717&amp;categoryId=1149502152&amp;golferId=97511736" TargetMode="External"/><Relationship Id="rId64" Type="http://schemas.openxmlformats.org/officeDocument/2006/relationships/hyperlink" Target="https://www.cgf.cz/cz/turnaje/turnaje-vyhledavani/turnaj/vysledkova-listina-hrace?id=1149501717&amp;categoryId=1149502152&amp;golferId=76554546" TargetMode="External"/><Relationship Id="rId69" Type="http://schemas.openxmlformats.org/officeDocument/2006/relationships/hyperlink" Target="https://www.cgf.cz/cz/turnaje/turnaje-vyhledavani/turnaj/vysledkova-listina-hrace?id=1149501717&amp;categoryId=1149502152&amp;golferId=290784051" TargetMode="External"/><Relationship Id="rId80" Type="http://schemas.openxmlformats.org/officeDocument/2006/relationships/hyperlink" Target="https://www.cgf.cz/cz/turnaje/turnaje-vyhledavani/turnaj/vysledkova-listina-hrace?id=1149501717&amp;categoryId=1149502596&amp;golferId=812450708" TargetMode="External"/><Relationship Id="rId85" Type="http://schemas.openxmlformats.org/officeDocument/2006/relationships/hyperlink" Target="https://www.cgf.cz/cz/turnaje/turnaje-vyhledavani/turnaj/vysledkova-listina-hrace?id=1149501717&amp;categoryId=1149502596&amp;golferId=334654180" TargetMode="External"/><Relationship Id="rId3" Type="http://schemas.openxmlformats.org/officeDocument/2006/relationships/hyperlink" Target="https://www.cgf.cz/cz/turnaje/turnaje-vyhledavani/turnaj/vysledkova-listina-hrace?id=1149501717&amp;categoryId=1149501885&amp;golferId=61370127" TargetMode="External"/><Relationship Id="rId12" Type="http://schemas.openxmlformats.org/officeDocument/2006/relationships/hyperlink" Target="https://www.cgf.cz/cz/turnaje/turnaje-vyhledavani/turnaj/vysledkova-listina-hrace?id=1149501717&amp;categoryId=1149501885&amp;golferId=61198777" TargetMode="External"/><Relationship Id="rId17" Type="http://schemas.openxmlformats.org/officeDocument/2006/relationships/hyperlink" Target="https://www.cgf.cz/cz/turnaje/turnaje-vyhledavani/turnaj/vysledkova-listina-hrace?id=1149501717&amp;categoryId=1149501885&amp;golferId=18395767" TargetMode="External"/><Relationship Id="rId25" Type="http://schemas.openxmlformats.org/officeDocument/2006/relationships/hyperlink" Target="https://www.cgf.cz/cz/turnaje/turnaje-vyhledavani/turnaj/vysledkova-listina-hrace?id=1149501717&amp;categoryId=1149502152&amp;golferId=87710692" TargetMode="External"/><Relationship Id="rId33" Type="http://schemas.openxmlformats.org/officeDocument/2006/relationships/hyperlink" Target="https://www.cgf.cz/cz/turnaje/turnaje-vyhledavani/turnaj/vysledkova-listina-hrace?id=1149501717&amp;categoryId=1149502152&amp;golferId=29566874" TargetMode="External"/><Relationship Id="rId38" Type="http://schemas.openxmlformats.org/officeDocument/2006/relationships/hyperlink" Target="https://www.cgf.cz/cz/turnaje/turnaje-vyhledavani/turnaj/vysledkova-listina-hrace?id=1149501717&amp;categoryId=1149502152&amp;golferId=564578339" TargetMode="External"/><Relationship Id="rId46" Type="http://schemas.openxmlformats.org/officeDocument/2006/relationships/hyperlink" Target="https://www.cgf.cz/cz/turnaje/turnaje-vyhledavani/turnaj/vysledkova-listina-hrace?id=1149501717&amp;categoryId=1149502152&amp;golferId=420559745" TargetMode="External"/><Relationship Id="rId59" Type="http://schemas.openxmlformats.org/officeDocument/2006/relationships/hyperlink" Target="https://www.cgf.cz/cz/turnaje/turnaje-vyhledavani/turnaj/vysledkova-listina-hrace?id=1149501717&amp;categoryId=1149502152&amp;golferId=76202689" TargetMode="External"/><Relationship Id="rId67" Type="http://schemas.openxmlformats.org/officeDocument/2006/relationships/hyperlink" Target="https://www.cgf.cz/cz/turnaje/turnaje-vyhledavani/turnaj/vysledkova-listina-hrace?id=1149501717&amp;categoryId=1149502152&amp;golferId=310813139" TargetMode="External"/><Relationship Id="rId20" Type="http://schemas.openxmlformats.org/officeDocument/2006/relationships/hyperlink" Target="https://www.cgf.cz/cz/turnaje/turnaje-vyhledavani/turnaj/vysledkova-listina-hrace?id=1149501717&amp;categoryId=1149502152&amp;golferId=3097090" TargetMode="External"/><Relationship Id="rId41" Type="http://schemas.openxmlformats.org/officeDocument/2006/relationships/hyperlink" Target="https://www.cgf.cz/cz/turnaje/turnaje-vyhledavani/turnaj/vysledkova-listina-hrace?id=1149501717&amp;categoryId=1149502152&amp;golferId=24990966" TargetMode="External"/><Relationship Id="rId54" Type="http://schemas.openxmlformats.org/officeDocument/2006/relationships/hyperlink" Target="https://www.cgf.cz/cz/turnaje/turnaje-vyhledavani/turnaj/vysledkova-listina-hrace?id=1149501717&amp;categoryId=1149502152&amp;golferId=476712856" TargetMode="External"/><Relationship Id="rId62" Type="http://schemas.openxmlformats.org/officeDocument/2006/relationships/hyperlink" Target="https://www.cgf.cz/cz/turnaje/turnaje-vyhledavani/turnaj/vysledkova-listina-hrace?id=1149501717&amp;categoryId=1149502152&amp;golferId=14943896" TargetMode="External"/><Relationship Id="rId70" Type="http://schemas.openxmlformats.org/officeDocument/2006/relationships/hyperlink" Target="https://www.cgf.cz/cz/turnaje/turnaje-vyhledavani/turnaj/vysledkova-listina-hrace?id=1149501717&amp;categoryId=1149502152&amp;golferId=129538502" TargetMode="External"/><Relationship Id="rId75" Type="http://schemas.openxmlformats.org/officeDocument/2006/relationships/hyperlink" Target="https://www.cgf.cz/cz/turnaje/turnaje-vyhledavani/turnaj/vysledkova-listina-hrace?id=1149501717&amp;categoryId=1149502596&amp;golferId=1009245171" TargetMode="External"/><Relationship Id="rId83" Type="http://schemas.openxmlformats.org/officeDocument/2006/relationships/hyperlink" Target="https://www.cgf.cz/cz/turnaje/turnaje-vyhledavani/turnaj/vysledkova-listina-hrace?id=1149501717&amp;categoryId=1149502596&amp;golferId=671101357" TargetMode="External"/><Relationship Id="rId88" Type="http://schemas.openxmlformats.org/officeDocument/2006/relationships/hyperlink" Target="https://www.cgf.cz/cz/turnaje/turnaje-vyhledavani/turnaj/vysledkova-listina-hrace?id=1149501717&amp;categoryId=1149502596&amp;golferId=309577635" TargetMode="External"/><Relationship Id="rId91" Type="http://schemas.openxmlformats.org/officeDocument/2006/relationships/hyperlink" Target="https://www.cgf.cz/cz/turnaje/turnaje-vyhledavani/turnaj/vysledkova-listina-hrace?id=1149501717&amp;categoryId=1149502596&amp;golferId=309503693" TargetMode="External"/><Relationship Id="rId96" Type="http://schemas.openxmlformats.org/officeDocument/2006/relationships/hyperlink" Target="https://www.cgf.cz/cz/turnaje/turnaje-vyhledavani/turnaj/vysledkova-listina-hrace?id=1149501717&amp;categoryId=1149502596&amp;golferId=97673889" TargetMode="External"/><Relationship Id="rId1" Type="http://schemas.openxmlformats.org/officeDocument/2006/relationships/hyperlink" Target="https://www.cgf.cz/cz/turnaje/turnaje-vyhledavani/turnaj/vysledkova-listina-hrace?id=1149501717&amp;categoryId=1149501885&amp;golferId=12150599" TargetMode="External"/><Relationship Id="rId6" Type="http://schemas.openxmlformats.org/officeDocument/2006/relationships/hyperlink" Target="https://www.cgf.cz/cz/turnaje/turnaje-vyhledavani/turnaj/vysledkova-listina-hrace?id=1149501717&amp;categoryId=1149501885&amp;golferId=34367627" TargetMode="External"/><Relationship Id="rId15" Type="http://schemas.openxmlformats.org/officeDocument/2006/relationships/hyperlink" Target="https://www.cgf.cz/cz/turnaje/turnaje-vyhledavani/turnaj/vysledkova-listina-hrace?id=1149501717&amp;categoryId=1149501885&amp;golferId=51086624" TargetMode="External"/><Relationship Id="rId23" Type="http://schemas.openxmlformats.org/officeDocument/2006/relationships/hyperlink" Target="https://www.cgf.cz/cz/turnaje/turnaje-vyhledavani/turnaj/vysledkova-listina-hrace?id=1149501717&amp;categoryId=1149502152&amp;golferId=182478508" TargetMode="External"/><Relationship Id="rId28" Type="http://schemas.openxmlformats.org/officeDocument/2006/relationships/hyperlink" Target="https://www.cgf.cz/cz/turnaje/turnaje-vyhledavani/turnaj/vysledkova-listina-hrace?id=1149501717&amp;categoryId=1149502152&amp;golferId=690045817" TargetMode="External"/><Relationship Id="rId36" Type="http://schemas.openxmlformats.org/officeDocument/2006/relationships/hyperlink" Target="https://www.cgf.cz/cz/turnaje/turnaje-vyhledavani/turnaj/vysledkova-listina-hrace?id=1149501717&amp;categoryId=1149502152&amp;golferId=84855052" TargetMode="External"/><Relationship Id="rId49" Type="http://schemas.openxmlformats.org/officeDocument/2006/relationships/hyperlink" Target="https://www.cgf.cz/cz/turnaje/turnaje-vyhledavani/turnaj/vysledkova-listina-hrace?id=1149501717&amp;categoryId=1149502152&amp;golferId=18096951" TargetMode="External"/><Relationship Id="rId57" Type="http://schemas.openxmlformats.org/officeDocument/2006/relationships/hyperlink" Target="https://www.cgf.cz/cz/turnaje/turnaje-vyhledavani/turnaj/vysledkova-listina-hrace?id=1149501717&amp;categoryId=1149502152&amp;golferId=410531327" TargetMode="External"/><Relationship Id="rId10" Type="http://schemas.openxmlformats.org/officeDocument/2006/relationships/hyperlink" Target="https://www.cgf.cz/cz/turnaje/turnaje-vyhledavani/turnaj/vysledkova-listina-hrace?id=1149501717&amp;categoryId=1149501885&amp;golferId=143127151" TargetMode="External"/><Relationship Id="rId31" Type="http://schemas.openxmlformats.org/officeDocument/2006/relationships/hyperlink" Target="https://www.cgf.cz/cz/turnaje/turnaje-vyhledavani/turnaj/vysledkova-listina-hrace?id=1149501717&amp;categoryId=1149502152&amp;golferId=142243230" TargetMode="External"/><Relationship Id="rId44" Type="http://schemas.openxmlformats.org/officeDocument/2006/relationships/hyperlink" Target="https://www.cgf.cz/cz/turnaje/turnaje-vyhledavani/turnaj/vysledkova-listina-hrace?id=1149501717&amp;categoryId=1149502152&amp;golferId=77414094" TargetMode="External"/><Relationship Id="rId52" Type="http://schemas.openxmlformats.org/officeDocument/2006/relationships/hyperlink" Target="https://www.cgf.cz/cz/turnaje/turnaje-vyhledavani/turnaj/vysledkova-listina-hrace?id=1149501717&amp;categoryId=1149502152&amp;golferId=44699537" TargetMode="External"/><Relationship Id="rId60" Type="http://schemas.openxmlformats.org/officeDocument/2006/relationships/hyperlink" Target="https://www.cgf.cz/cz/turnaje/turnaje-vyhledavani/turnaj/vysledkova-listina-hrace?id=1149501717&amp;categoryId=1149502152&amp;golferId=310483801" TargetMode="External"/><Relationship Id="rId65" Type="http://schemas.openxmlformats.org/officeDocument/2006/relationships/hyperlink" Target="https://www.cgf.cz/cz/turnaje/turnaje-vyhledavani/turnaj/vysledkova-listina-hrace?id=1149501717&amp;categoryId=1149502152&amp;golferId=301478988" TargetMode="External"/><Relationship Id="rId73" Type="http://schemas.openxmlformats.org/officeDocument/2006/relationships/hyperlink" Target="https://www.cgf.cz/cz/turnaje/turnaje-vyhledavani/turnaj/vysledkova-listina-hrace?id=1149501717&amp;categoryId=1149502596&amp;golferId=497276190" TargetMode="External"/><Relationship Id="rId78" Type="http://schemas.openxmlformats.org/officeDocument/2006/relationships/hyperlink" Target="https://www.cgf.cz/cz/turnaje/turnaje-vyhledavani/turnaj/vysledkova-listina-hrace?id=1149501717&amp;categoryId=1149502596&amp;golferId=829821700" TargetMode="External"/><Relationship Id="rId81" Type="http://schemas.openxmlformats.org/officeDocument/2006/relationships/hyperlink" Target="https://www.cgf.cz/cz/turnaje/turnaje-vyhledavani/turnaj/vysledkova-listina-hrace?id=1149501717&amp;categoryId=1149502596&amp;golferId=306061777" TargetMode="External"/><Relationship Id="rId86" Type="http://schemas.openxmlformats.org/officeDocument/2006/relationships/hyperlink" Target="https://www.cgf.cz/cz/turnaje/turnaje-vyhledavani/turnaj/vysledkova-listina-hrace?id=1149501717&amp;categoryId=1149502596&amp;golferId=47662942" TargetMode="External"/><Relationship Id="rId94" Type="http://schemas.openxmlformats.org/officeDocument/2006/relationships/hyperlink" Target="https://www.cgf.cz/cz/turnaje/turnaje-vyhledavani/turnaj/vysledkova-listina-hrace?id=1149501717&amp;categoryId=1149502596&amp;golferId=48040562" TargetMode="External"/><Relationship Id="rId99" Type="http://schemas.openxmlformats.org/officeDocument/2006/relationships/hyperlink" Target="https://www.cgf.cz/cz/turnaje/turnaje-vyhledavani/turnaj/vysledkova-listina-hrace?id=1149501717&amp;categoryId=1149502596&amp;golferId=1134658387" TargetMode="External"/><Relationship Id="rId4" Type="http://schemas.openxmlformats.org/officeDocument/2006/relationships/hyperlink" Target="https://www.cgf.cz/cz/turnaje/turnaje-vyhledavani/turnaj/vysledkova-listina-hrace?id=1149501717&amp;categoryId=1149501885&amp;golferId=301857963" TargetMode="External"/><Relationship Id="rId9" Type="http://schemas.openxmlformats.org/officeDocument/2006/relationships/hyperlink" Target="https://www.cgf.cz/cz/turnaje/turnaje-vyhledavani/turnaj/vysledkova-listina-hrace?id=1149501717&amp;categoryId=1149501885&amp;golferId=87703286" TargetMode="External"/><Relationship Id="rId13" Type="http://schemas.openxmlformats.org/officeDocument/2006/relationships/hyperlink" Target="https://www.cgf.cz/cz/turnaje/turnaje-vyhledavani/turnaj/vysledkova-listina-hrace?id=1149501717&amp;categoryId=1149501885&amp;golferId=127153317" TargetMode="External"/><Relationship Id="rId18" Type="http://schemas.openxmlformats.org/officeDocument/2006/relationships/hyperlink" Target="https://www.cgf.cz/cz/turnaje/turnaje-vyhledavani/turnaj/vysledkova-listina-hrace?id=1149501717&amp;categoryId=1149502152&amp;golferId=653786388" TargetMode="External"/><Relationship Id="rId39" Type="http://schemas.openxmlformats.org/officeDocument/2006/relationships/hyperlink" Target="https://www.cgf.cz/cz/turnaje/turnaje-vyhledavani/turnaj/vysledkova-listina-hrace?id=1149501717&amp;categoryId=1149502152&amp;golferId=6084056" TargetMode="External"/><Relationship Id="rId34" Type="http://schemas.openxmlformats.org/officeDocument/2006/relationships/hyperlink" Target="https://www.cgf.cz/cz/turnaje/turnaje-vyhledavani/turnaj/vysledkova-listina-hrace?id=1149501717&amp;categoryId=1149502152&amp;golferId=13847704" TargetMode="External"/><Relationship Id="rId50" Type="http://schemas.openxmlformats.org/officeDocument/2006/relationships/hyperlink" Target="https://www.cgf.cz/cz/turnaje/turnaje-vyhledavani/turnaj/vysledkova-listina-hrace?id=1149501717&amp;categoryId=1149502152&amp;golferId=802967" TargetMode="External"/><Relationship Id="rId55" Type="http://schemas.openxmlformats.org/officeDocument/2006/relationships/hyperlink" Target="https://www.cgf.cz/cz/turnaje/turnaje-vyhledavani/turnaj/vysledkova-listina-hrace?id=1149501717&amp;categoryId=1149502152&amp;golferId=618492903" TargetMode="External"/><Relationship Id="rId76" Type="http://schemas.openxmlformats.org/officeDocument/2006/relationships/hyperlink" Target="https://www.cgf.cz/cz/turnaje/turnaje-vyhledavani/turnaj/vysledkova-listina-hrace?id=1149501717&amp;categoryId=1149502596&amp;golferId=812453233" TargetMode="External"/><Relationship Id="rId97" Type="http://schemas.openxmlformats.org/officeDocument/2006/relationships/hyperlink" Target="https://www.cgf.cz/cz/turnaje/turnaje-vyhledavani/turnaj/vysledkova-listina-hrace?id=1149501717&amp;categoryId=1149502596&amp;golferId=448251230" TargetMode="External"/><Relationship Id="rId7" Type="http://schemas.openxmlformats.org/officeDocument/2006/relationships/hyperlink" Target="https://www.cgf.cz/cz/turnaje/turnaje-vyhledavani/turnaj/vysledkova-listina-hrace?id=1149501717&amp;categoryId=1149501885&amp;golferId=83866440" TargetMode="External"/><Relationship Id="rId71" Type="http://schemas.openxmlformats.org/officeDocument/2006/relationships/hyperlink" Target="https://www.cgf.cz/cz/turnaje/turnaje-vyhledavani/turnaj/vysledkova-listina-hrace?id=1149501717&amp;categoryId=1149502152&amp;golferId=38580726" TargetMode="External"/><Relationship Id="rId92" Type="http://schemas.openxmlformats.org/officeDocument/2006/relationships/hyperlink" Target="https://www.cgf.cz/cz/turnaje/turnaje-vyhledavani/turnaj/vysledkova-listina-hrace?id=1149501717&amp;categoryId=1149502596&amp;golferId=44379381" TargetMode="External"/><Relationship Id="rId2" Type="http://schemas.openxmlformats.org/officeDocument/2006/relationships/hyperlink" Target="https://www.cgf.cz/cz/turnaje/turnaje-vyhledavani/turnaj/vysledkova-listina-hrace?id=1149501717&amp;categoryId=1149501885&amp;golferId=19259029" TargetMode="External"/><Relationship Id="rId29" Type="http://schemas.openxmlformats.org/officeDocument/2006/relationships/hyperlink" Target="https://www.cgf.cz/cz/turnaje/turnaje-vyhledavani/turnaj/vysledkova-listina-hrace?id=1149501717&amp;categoryId=1149502152&amp;golferId=417917564" TargetMode="External"/><Relationship Id="rId24" Type="http://schemas.openxmlformats.org/officeDocument/2006/relationships/hyperlink" Target="https://www.cgf.cz/cz/turnaje/turnaje-vyhledavani/turnaj/vysledkova-listina-hrace?id=1149501717&amp;categoryId=1149502152&amp;golferId=3622459" TargetMode="External"/><Relationship Id="rId40" Type="http://schemas.openxmlformats.org/officeDocument/2006/relationships/hyperlink" Target="https://www.cgf.cz/cz/turnaje/turnaje-vyhledavani/turnaj/vysledkova-listina-hrace?id=1149501717&amp;categoryId=1149502152&amp;golferId=487822347" TargetMode="External"/><Relationship Id="rId45" Type="http://schemas.openxmlformats.org/officeDocument/2006/relationships/hyperlink" Target="https://www.cgf.cz/cz/turnaje/turnaje-vyhledavani/turnaj/vysledkova-listina-hrace?id=1149501717&amp;categoryId=1149502152&amp;golferId=41309399" TargetMode="External"/><Relationship Id="rId66" Type="http://schemas.openxmlformats.org/officeDocument/2006/relationships/hyperlink" Target="https://www.cgf.cz/cz/turnaje/turnaje-vyhledavani/turnaj/vysledkova-listina-hrace?id=1149501717&amp;categoryId=1149502152&amp;golferId=83933255" TargetMode="External"/><Relationship Id="rId87" Type="http://schemas.openxmlformats.org/officeDocument/2006/relationships/hyperlink" Target="https://www.cgf.cz/cz/turnaje/turnaje-vyhledavani/turnaj/vysledkova-listina-hrace?id=1149501717&amp;categoryId=1149502596&amp;golferId=519624458" TargetMode="External"/><Relationship Id="rId61" Type="http://schemas.openxmlformats.org/officeDocument/2006/relationships/hyperlink" Target="https://www.cgf.cz/cz/turnaje/turnaje-vyhledavani/turnaj/vysledkova-listina-hrace?id=1149501717&amp;categoryId=1149502152&amp;golferId=319287243" TargetMode="External"/><Relationship Id="rId82" Type="http://schemas.openxmlformats.org/officeDocument/2006/relationships/hyperlink" Target="https://www.cgf.cz/cz/turnaje/turnaje-vyhledavani/turnaj/vysledkova-listina-hrace?id=1149501717&amp;categoryId=1149502596&amp;golferId=72071885" TargetMode="External"/><Relationship Id="rId19" Type="http://schemas.openxmlformats.org/officeDocument/2006/relationships/hyperlink" Target="https://www.cgf.cz/cz/turnaje/turnaje-vyhledavani/turnaj/vysledkova-listina-hrace?id=1149501717&amp;categoryId=1149502152&amp;golferId=88792667" TargetMode="External"/><Relationship Id="rId14" Type="http://schemas.openxmlformats.org/officeDocument/2006/relationships/hyperlink" Target="https://www.cgf.cz/cz/turnaje/turnaje-vyhledavani/turnaj/vysledkova-listina-hrace?id=1149501717&amp;categoryId=1149501885&amp;golferId=83051149" TargetMode="External"/><Relationship Id="rId30" Type="http://schemas.openxmlformats.org/officeDocument/2006/relationships/hyperlink" Target="https://www.cgf.cz/cz/turnaje/turnaje-vyhledavani/turnaj/vysledkova-listina-hrace?id=1149501717&amp;categoryId=1149502152&amp;golferId=3726213" TargetMode="External"/><Relationship Id="rId35" Type="http://schemas.openxmlformats.org/officeDocument/2006/relationships/hyperlink" Target="https://www.cgf.cz/cz/turnaje/turnaje-vyhledavani/turnaj/vysledkova-listina-hrace?id=1149501717&amp;categoryId=1149502152&amp;golferId=444956229" TargetMode="External"/><Relationship Id="rId56" Type="http://schemas.openxmlformats.org/officeDocument/2006/relationships/hyperlink" Target="https://www.cgf.cz/cz/turnaje/turnaje-vyhledavani/turnaj/vysledkova-listina-hrace?id=1149501717&amp;categoryId=1149502152&amp;golferId=446022780" TargetMode="External"/><Relationship Id="rId77" Type="http://schemas.openxmlformats.org/officeDocument/2006/relationships/hyperlink" Target="https://www.cgf.cz/cz/turnaje/turnaje-vyhledavani/turnaj/vysledkova-listina-hrace?id=1149501717&amp;categoryId=1149502596&amp;golferId=415763252" TargetMode="External"/><Relationship Id="rId8" Type="http://schemas.openxmlformats.org/officeDocument/2006/relationships/hyperlink" Target="https://www.cgf.cz/cz/turnaje/turnaje-vyhledavani/turnaj/vysledkova-listina-hrace?id=1149501717&amp;categoryId=1149501885&amp;golferId=299366246" TargetMode="External"/><Relationship Id="rId51" Type="http://schemas.openxmlformats.org/officeDocument/2006/relationships/hyperlink" Target="https://www.cgf.cz/cz/turnaje/turnaje-vyhledavani/turnaj/vysledkova-listina-hrace?id=1149501717&amp;categoryId=1149502152&amp;golferId=402306375" TargetMode="External"/><Relationship Id="rId72" Type="http://schemas.openxmlformats.org/officeDocument/2006/relationships/hyperlink" Target="https://www.cgf.cz/cz/turnaje/turnaje-vyhledavani/turnaj/vysledkova-listina-hrace?id=1149501717&amp;categoryId=1149502152&amp;golferId=374492886" TargetMode="External"/><Relationship Id="rId93" Type="http://schemas.openxmlformats.org/officeDocument/2006/relationships/hyperlink" Target="https://www.cgf.cz/cz/turnaje/turnaje-vyhledavani/turnaj/vysledkova-listina-hrace?id=1149501717&amp;categoryId=1149502596&amp;golferId=1073748998" TargetMode="External"/><Relationship Id="rId98" Type="http://schemas.openxmlformats.org/officeDocument/2006/relationships/hyperlink" Target="https://www.cgf.cz/cz/turnaje/turnaje-vyhledavani/turnaj/vysledkova-listina-hrace?id=1149501717&amp;categoryId=1149502596&amp;golferId=1028705119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gf.cz/cz/turnaje/turnaje-vyhledavani/turnaj/vysledkova-listina-hrace?id=1119279948&amp;categoryId=1119279960&amp;golferId=29566874" TargetMode="External"/><Relationship Id="rId18" Type="http://schemas.openxmlformats.org/officeDocument/2006/relationships/hyperlink" Target="https://www.cgf.cz/cz/turnaje/turnaje-vyhledavani/turnaj/vysledkova-listina-hrace?id=1119279948&amp;categoryId=1119279960&amp;golferId=476712856" TargetMode="External"/><Relationship Id="rId26" Type="http://schemas.openxmlformats.org/officeDocument/2006/relationships/hyperlink" Target="https://www.cgf.cz/cz/turnaje/turnaje-vyhledavani/turnaj/vysledkova-listina-hrace?id=1119279948&amp;categoryId=1119279960&amp;golferId=351684325" TargetMode="External"/><Relationship Id="rId39" Type="http://schemas.openxmlformats.org/officeDocument/2006/relationships/hyperlink" Target="https://www.cgf.cz/cz/turnaje/turnaje-vyhledavani/turnaj/vysledkova-listina-hrace?id=1119279948&amp;categoryId=1119279962&amp;golferId=97673889" TargetMode="External"/><Relationship Id="rId21" Type="http://schemas.openxmlformats.org/officeDocument/2006/relationships/hyperlink" Target="https://www.cgf.cz/cz/turnaje/turnaje-vyhledavani/turnaj/vysledkova-listina-hrace?id=1119279948&amp;categoryId=1119279960&amp;golferId=14943896" TargetMode="External"/><Relationship Id="rId34" Type="http://schemas.openxmlformats.org/officeDocument/2006/relationships/hyperlink" Target="https://www.cgf.cz/cz/turnaje/turnaje-vyhledavani/turnaj/vysledkova-listina-hrace?id=1119279948&amp;categoryId=1119279960&amp;golferId=374492886" TargetMode="External"/><Relationship Id="rId42" Type="http://schemas.openxmlformats.org/officeDocument/2006/relationships/hyperlink" Target="https://www.cgf.cz/cz/turnaje/turnaje-vyhledavani/turnaj/vysledkova-listina-hrace?id=1119279948&amp;categoryId=1119279962&amp;golferId=334654180" TargetMode="External"/><Relationship Id="rId47" Type="http://schemas.openxmlformats.org/officeDocument/2006/relationships/hyperlink" Target="https://www.cgf.cz/cz/turnaje/turnaje-vyhledavani/turnaj/vysledkova-listina-hrace?id=1119279948&amp;categoryId=1119279962&amp;golferId=306061777" TargetMode="External"/><Relationship Id="rId50" Type="http://schemas.openxmlformats.org/officeDocument/2006/relationships/hyperlink" Target="https://www.cgf.cz/cz/turnaje/turnaje-vyhledavani/turnaj/vysledkova-listina-hrace?id=1119279948&amp;categoryId=1119279962&amp;golferId=829821700" TargetMode="External"/><Relationship Id="rId7" Type="http://schemas.openxmlformats.org/officeDocument/2006/relationships/hyperlink" Target="https://www.cgf.cz/cz/turnaje/turnaje-vyhledavani/turnaj/vysledkova-listina-hrace?id=1119279948&amp;categoryId=1119279958&amp;golferId=51086624" TargetMode="External"/><Relationship Id="rId2" Type="http://schemas.openxmlformats.org/officeDocument/2006/relationships/hyperlink" Target="https://www.cgf.cz/cz/turnaje/turnaje-vyhledavani/turnaj/vysledkova-listina-hrace?id=1119279948&amp;categoryId=1119279958&amp;golferId=56231430" TargetMode="External"/><Relationship Id="rId16" Type="http://schemas.openxmlformats.org/officeDocument/2006/relationships/hyperlink" Target="https://www.cgf.cz/cz/turnaje/turnaje-vyhledavani/turnaj/vysledkova-listina-hrace?id=1119279948&amp;categoryId=1119279960&amp;golferId=487822347" TargetMode="External"/><Relationship Id="rId29" Type="http://schemas.openxmlformats.org/officeDocument/2006/relationships/hyperlink" Target="https://www.cgf.cz/cz/turnaje/turnaje-vyhledavani/turnaj/vysledkova-listina-hrace?id=1119279948&amp;categoryId=1119279960&amp;golferId=260555775" TargetMode="External"/><Relationship Id="rId11" Type="http://schemas.openxmlformats.org/officeDocument/2006/relationships/hyperlink" Target="https://www.cgf.cz/cz/turnaje/turnaje-vyhledavani/turnaj/vysledkova-listina-hrace?id=1119279948&amp;categoryId=1119279958&amp;golferId=127153317" TargetMode="External"/><Relationship Id="rId24" Type="http://schemas.openxmlformats.org/officeDocument/2006/relationships/hyperlink" Target="https://www.cgf.cz/cz/turnaje/turnaje-vyhledavani/turnaj/vysledkova-listina-hrace?id=1119279948&amp;categoryId=1119279960&amp;golferId=18096951" TargetMode="External"/><Relationship Id="rId32" Type="http://schemas.openxmlformats.org/officeDocument/2006/relationships/hyperlink" Target="https://www.cgf.cz/cz/turnaje/turnaje-vyhledavani/turnaj/vysledkova-listina-hrace?id=1119279948&amp;categoryId=1119279960&amp;golferId=83933255" TargetMode="External"/><Relationship Id="rId37" Type="http://schemas.openxmlformats.org/officeDocument/2006/relationships/hyperlink" Target="https://www.cgf.cz/cz/turnaje/turnaje-vyhledavani/turnaj/vysledkova-listina-hrace?id=1119279948&amp;categoryId=1119279960&amp;golferId=40015176" TargetMode="External"/><Relationship Id="rId40" Type="http://schemas.openxmlformats.org/officeDocument/2006/relationships/hyperlink" Target="https://www.cgf.cz/cz/turnaje/turnaje-vyhledavani/turnaj/vysledkova-listina-hrace?id=1119279948&amp;categoryId=1119279962&amp;golferId=304984212" TargetMode="External"/><Relationship Id="rId45" Type="http://schemas.openxmlformats.org/officeDocument/2006/relationships/hyperlink" Target="https://www.cgf.cz/cz/turnaje/turnaje-vyhledavani/turnaj/vysledkova-listina-hrace?id=1119279948&amp;categoryId=1119279962&amp;golferId=1009245171" TargetMode="External"/><Relationship Id="rId53" Type="http://schemas.openxmlformats.org/officeDocument/2006/relationships/hyperlink" Target="https://www.cgf.cz/cz/turnaje/turnaje-vyhledavani/turnaj/vysledkova-listina-hrace?id=1119279948&amp;categoryId=1119279962&amp;golferId=210012310" TargetMode="External"/><Relationship Id="rId5" Type="http://schemas.openxmlformats.org/officeDocument/2006/relationships/hyperlink" Target="https://www.cgf.cz/cz/turnaje/turnaje-vyhledavani/turnaj/vysledkova-listina-hrace?id=1119279948&amp;categoryId=1119279958&amp;golferId=56380319" TargetMode="External"/><Relationship Id="rId10" Type="http://schemas.openxmlformats.org/officeDocument/2006/relationships/hyperlink" Target="https://www.cgf.cz/cz/turnaje/turnaje-vyhledavani/turnaj/vysledkova-listina-hrace?id=1119279948&amp;categoryId=1119279958&amp;golferId=87710692" TargetMode="External"/><Relationship Id="rId19" Type="http://schemas.openxmlformats.org/officeDocument/2006/relationships/hyperlink" Target="https://www.cgf.cz/cz/turnaje/turnaje-vyhledavani/turnaj/vysledkova-listina-hrace?id=1119279948&amp;categoryId=1119279960&amp;golferId=182478508" TargetMode="External"/><Relationship Id="rId31" Type="http://schemas.openxmlformats.org/officeDocument/2006/relationships/hyperlink" Target="https://www.cgf.cz/cz/turnaje/turnaje-vyhledavani/turnaj/vysledkova-listina-hrace?id=1119279948&amp;categoryId=1119279960&amp;golferId=302763232" TargetMode="External"/><Relationship Id="rId44" Type="http://schemas.openxmlformats.org/officeDocument/2006/relationships/hyperlink" Target="https://www.cgf.cz/cz/turnaje/turnaje-vyhledavani/turnaj/vysledkova-listina-hrace?id=1119279948&amp;categoryId=1119279962&amp;golferId=76834028" TargetMode="External"/><Relationship Id="rId52" Type="http://schemas.openxmlformats.org/officeDocument/2006/relationships/hyperlink" Target="https://www.cgf.cz/cz/turnaje/turnaje-vyhledavani/turnaj/vysledkova-listina-hrace?id=1119279948&amp;categoryId=1119279962&amp;golferId=298255984" TargetMode="External"/><Relationship Id="rId4" Type="http://schemas.openxmlformats.org/officeDocument/2006/relationships/hyperlink" Target="https://www.cgf.cz/cz/turnaje/turnaje-vyhledavani/turnaj/vysledkova-listina-hrace?id=1119279948&amp;categoryId=1119279958&amp;golferId=34367627" TargetMode="External"/><Relationship Id="rId9" Type="http://schemas.openxmlformats.org/officeDocument/2006/relationships/hyperlink" Target="https://www.cgf.cz/cz/turnaje/turnaje-vyhledavani/turnaj/vysledkova-listina-hrace?id=1119279948&amp;categoryId=1119279958&amp;golferId=62461707" TargetMode="External"/><Relationship Id="rId14" Type="http://schemas.openxmlformats.org/officeDocument/2006/relationships/hyperlink" Target="https://www.cgf.cz/cz/turnaje/turnaje-vyhledavani/turnaj/vysledkova-listina-hrace?id=1119279948&amp;categoryId=1119279960&amp;golferId=438830728" TargetMode="External"/><Relationship Id="rId22" Type="http://schemas.openxmlformats.org/officeDocument/2006/relationships/hyperlink" Target="https://www.cgf.cz/cz/turnaje/turnaje-vyhledavani/turnaj/vysledkova-listina-hrace?id=1119279948&amp;categoryId=1119279960&amp;golferId=319287243" TargetMode="External"/><Relationship Id="rId27" Type="http://schemas.openxmlformats.org/officeDocument/2006/relationships/hyperlink" Target="https://www.cgf.cz/cz/turnaje/turnaje-vyhledavani/turnaj/vysledkova-listina-hrace?id=1119279948&amp;categoryId=1119279960&amp;golferId=1137070443" TargetMode="External"/><Relationship Id="rId30" Type="http://schemas.openxmlformats.org/officeDocument/2006/relationships/hyperlink" Target="https://www.cgf.cz/cz/turnaje/turnaje-vyhledavani/turnaj/vysledkova-listina-hrace?id=1119279948&amp;categoryId=1119279960&amp;golferId=72097942" TargetMode="External"/><Relationship Id="rId35" Type="http://schemas.openxmlformats.org/officeDocument/2006/relationships/hyperlink" Target="https://www.cgf.cz/cz/turnaje/turnaje-vyhledavani/turnaj/vysledkova-listina-hrace?id=1119279948&amp;categoryId=1119279960&amp;golferId=812450708" TargetMode="External"/><Relationship Id="rId43" Type="http://schemas.openxmlformats.org/officeDocument/2006/relationships/hyperlink" Target="https://www.cgf.cz/cz/turnaje/turnaje-vyhledavani/turnaj/vysledkova-listina-hrace?id=1119279948&amp;categoryId=1119279962&amp;golferId=39825381" TargetMode="External"/><Relationship Id="rId48" Type="http://schemas.openxmlformats.org/officeDocument/2006/relationships/hyperlink" Target="https://www.cgf.cz/cz/turnaje/turnaje-vyhledavani/turnaj/vysledkova-listina-hrace?id=1119279948&amp;categoryId=1119279962&amp;golferId=304083286" TargetMode="External"/><Relationship Id="rId8" Type="http://schemas.openxmlformats.org/officeDocument/2006/relationships/hyperlink" Target="https://www.cgf.cz/cz/turnaje/turnaje-vyhledavani/turnaj/vysledkova-listina-hrace?id=1119279948&amp;categoryId=1119279958&amp;golferId=87619297" TargetMode="External"/><Relationship Id="rId51" Type="http://schemas.openxmlformats.org/officeDocument/2006/relationships/hyperlink" Target="https://www.cgf.cz/cz/turnaje/turnaje-vyhledavani/turnaj/vysledkova-listina-hrace?id=1119279948&amp;categoryId=1119279962&amp;golferId=519624458" TargetMode="External"/><Relationship Id="rId3" Type="http://schemas.openxmlformats.org/officeDocument/2006/relationships/hyperlink" Target="https://www.cgf.cz/cz/turnaje/turnaje-vyhledavani/turnaj/vysledkova-listina-hrace?id=1119279948&amp;categoryId=1119279958&amp;golferId=61198777" TargetMode="External"/><Relationship Id="rId12" Type="http://schemas.openxmlformats.org/officeDocument/2006/relationships/hyperlink" Target="https://www.cgf.cz/cz/turnaje/turnaje-vyhledavani/turnaj/vysledkova-listina-hrace?id=1119279948&amp;categoryId=1119279958&amp;golferId=802967" TargetMode="External"/><Relationship Id="rId17" Type="http://schemas.openxmlformats.org/officeDocument/2006/relationships/hyperlink" Target="https://www.cgf.cz/cz/turnaje/turnaje-vyhledavani/turnaj/vysledkova-listina-hrace?id=1119279948&amp;categoryId=1119279960&amp;golferId=690045817" TargetMode="External"/><Relationship Id="rId25" Type="http://schemas.openxmlformats.org/officeDocument/2006/relationships/hyperlink" Target="https://www.cgf.cz/cz/turnaje/turnaje-vyhledavani/turnaj/vysledkova-listina-hrace?id=1119279948&amp;categoryId=1119279960&amp;golferId=420559745" TargetMode="External"/><Relationship Id="rId33" Type="http://schemas.openxmlformats.org/officeDocument/2006/relationships/hyperlink" Target="https://www.cgf.cz/cz/turnaje/turnaje-vyhledavani/turnaj/vysledkova-listina-hrace?id=1119279948&amp;categoryId=1119279960&amp;golferId=69654772" TargetMode="External"/><Relationship Id="rId38" Type="http://schemas.openxmlformats.org/officeDocument/2006/relationships/hyperlink" Target="https://www.cgf.cz/cz/turnaje/turnaje-vyhledavani/turnaj/vysledkova-listina-hrace?id=1119279948&amp;categoryId=1119279960&amp;golferId=175769122" TargetMode="External"/><Relationship Id="rId46" Type="http://schemas.openxmlformats.org/officeDocument/2006/relationships/hyperlink" Target="https://www.cgf.cz/cz/turnaje/turnaje-vyhledavani/turnaj/vysledkova-listina-hrace?id=1119279948&amp;categoryId=1119279962&amp;golferId=351911905" TargetMode="External"/><Relationship Id="rId20" Type="http://schemas.openxmlformats.org/officeDocument/2006/relationships/hyperlink" Target="https://www.cgf.cz/cz/turnaje/turnaje-vyhledavani/turnaj/vysledkova-listina-hrace?id=1119279948&amp;categoryId=1119279960&amp;golferId=9435765" TargetMode="External"/><Relationship Id="rId41" Type="http://schemas.openxmlformats.org/officeDocument/2006/relationships/hyperlink" Target="https://www.cgf.cz/cz/turnaje/turnaje-vyhledavani/turnaj/vysledkova-listina-hrace?id=1119279948&amp;categoryId=1119279962&amp;golferId=542869798" TargetMode="External"/><Relationship Id="rId1" Type="http://schemas.openxmlformats.org/officeDocument/2006/relationships/hyperlink" Target="https://www.cgf.cz/cz/turnaje/turnaje-vyhledavani/turnaj/vysledkova-listina-hrace?id=1119279948&amp;categoryId=1119279958&amp;golferId=12150599" TargetMode="External"/><Relationship Id="rId6" Type="http://schemas.openxmlformats.org/officeDocument/2006/relationships/hyperlink" Target="https://www.cgf.cz/cz/turnaje/turnaje-vyhledavani/turnaj/vysledkova-listina-hrace?id=1119279948&amp;categoryId=1119279958&amp;golferId=486054377" TargetMode="External"/><Relationship Id="rId15" Type="http://schemas.openxmlformats.org/officeDocument/2006/relationships/hyperlink" Target="https://www.cgf.cz/cz/turnaje/turnaje-vyhledavani/turnaj/vysledkova-listina-hrace?id=1119279948&amp;categoryId=1119279960&amp;golferId=97511736" TargetMode="External"/><Relationship Id="rId23" Type="http://schemas.openxmlformats.org/officeDocument/2006/relationships/hyperlink" Target="https://www.cgf.cz/cz/turnaje/turnaje-vyhledavani/turnaj/vysledkova-listina-hrace?id=1119279948&amp;categoryId=1119279960&amp;golferId=310483801" TargetMode="External"/><Relationship Id="rId28" Type="http://schemas.openxmlformats.org/officeDocument/2006/relationships/hyperlink" Target="https://www.cgf.cz/cz/turnaje/turnaje-vyhledavani/turnaj/vysledkova-listina-hrace?id=1119279948&amp;categoryId=1119279960&amp;golferId=443970851" TargetMode="External"/><Relationship Id="rId36" Type="http://schemas.openxmlformats.org/officeDocument/2006/relationships/hyperlink" Target="https://www.cgf.cz/cz/turnaje/turnaje-vyhledavani/turnaj/vysledkova-listina-hrace?id=1119279948&amp;categoryId=1119279960&amp;golferId=9738766" TargetMode="External"/><Relationship Id="rId49" Type="http://schemas.openxmlformats.org/officeDocument/2006/relationships/hyperlink" Target="https://www.cgf.cz/cz/turnaje/turnaje-vyhledavani/turnaj/vysledkova-listina-hrace?id=1119279948&amp;categoryId=1119279962&amp;golferId=30950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8BF7-F140-AE42-91E6-1BE731F8B265}">
  <sheetPr>
    <pageSetUpPr fitToPage="1"/>
  </sheetPr>
  <dimension ref="A2:M231"/>
  <sheetViews>
    <sheetView showGridLines="0" tabSelected="1" topLeftCell="A4" zoomScale="52" zoomScaleNormal="52" workbookViewId="0">
      <selection activeCell="O54" sqref="O54"/>
    </sheetView>
  </sheetViews>
  <sheetFormatPr defaultColWidth="10.796875" defaultRowHeight="17.399999999999999"/>
  <cols>
    <col min="1" max="1" width="20.296875" style="5" customWidth="1"/>
    <col min="2" max="2" width="30.296875" style="13" bestFit="1" customWidth="1"/>
    <col min="3" max="5" width="21.296875" style="11" customWidth="1"/>
    <col min="6" max="7" width="21.296875" style="5" customWidth="1"/>
    <col min="8" max="8" width="26.09765625" style="5" customWidth="1"/>
    <col min="9" max="9" width="21.296875" style="5" customWidth="1"/>
    <col min="10" max="10" width="25.8984375" style="5" customWidth="1"/>
    <col min="11" max="11" width="21.296875" style="5" customWidth="1"/>
    <col min="12" max="12" width="22.796875" style="15" bestFit="1" customWidth="1"/>
    <col min="13" max="16384" width="10.796875" style="6"/>
  </cols>
  <sheetData>
    <row r="2" spans="1:13" ht="18" thickBot="1"/>
    <row r="3" spans="1:13" ht="18" customHeight="1">
      <c r="D3" s="81" t="s">
        <v>388</v>
      </c>
      <c r="E3" s="82"/>
      <c r="F3" s="82"/>
      <c r="G3" s="82"/>
      <c r="H3" s="82"/>
      <c r="I3" s="82"/>
      <c r="J3" s="82"/>
      <c r="K3" s="82"/>
      <c r="L3" s="83"/>
    </row>
    <row r="4" spans="1:13" ht="18" customHeight="1">
      <c r="D4" s="84"/>
      <c r="E4" s="85"/>
      <c r="F4" s="85"/>
      <c r="G4" s="85"/>
      <c r="H4" s="85"/>
      <c r="I4" s="85"/>
      <c r="J4" s="85"/>
      <c r="K4" s="85"/>
      <c r="L4" s="86"/>
    </row>
    <row r="5" spans="1:13" ht="18" customHeight="1">
      <c r="D5" s="84"/>
      <c r="E5" s="85"/>
      <c r="F5" s="85"/>
      <c r="G5" s="85"/>
      <c r="H5" s="85"/>
      <c r="I5" s="85"/>
      <c r="J5" s="85"/>
      <c r="K5" s="85"/>
      <c r="L5" s="86"/>
    </row>
    <row r="6" spans="1:13" ht="18" customHeight="1">
      <c r="D6" s="84"/>
      <c r="E6" s="85"/>
      <c r="F6" s="85"/>
      <c r="G6" s="85"/>
      <c r="H6" s="85"/>
      <c r="I6" s="85"/>
      <c r="J6" s="85"/>
      <c r="K6" s="85"/>
      <c r="L6" s="86"/>
    </row>
    <row r="7" spans="1:13" ht="18" customHeight="1">
      <c r="D7" s="84"/>
      <c r="E7" s="85"/>
      <c r="F7" s="85"/>
      <c r="G7" s="85"/>
      <c r="H7" s="85"/>
      <c r="I7" s="85"/>
      <c r="J7" s="85"/>
      <c r="K7" s="85"/>
      <c r="L7" s="86"/>
    </row>
    <row r="8" spans="1:13" ht="18" customHeight="1">
      <c r="D8" s="84"/>
      <c r="E8" s="85"/>
      <c r="F8" s="85"/>
      <c r="G8" s="85"/>
      <c r="H8" s="85"/>
      <c r="I8" s="85"/>
      <c r="J8" s="85"/>
      <c r="K8" s="85"/>
      <c r="L8" s="86"/>
    </row>
    <row r="9" spans="1:13" ht="18" customHeight="1">
      <c r="D9" s="84"/>
      <c r="E9" s="85"/>
      <c r="F9" s="85"/>
      <c r="G9" s="85"/>
      <c r="H9" s="85"/>
      <c r="I9" s="85"/>
      <c r="J9" s="85"/>
      <c r="K9" s="85"/>
      <c r="L9" s="86"/>
    </row>
    <row r="10" spans="1:13" ht="18" customHeight="1" thickBot="1">
      <c r="D10" s="87"/>
      <c r="E10" s="88"/>
      <c r="F10" s="88"/>
      <c r="G10" s="88"/>
      <c r="H10" s="88"/>
      <c r="I10" s="88"/>
      <c r="J10" s="88"/>
      <c r="K10" s="88"/>
      <c r="L10" s="89"/>
    </row>
    <row r="11" spans="1:13" ht="18.600000000000001" thickBot="1">
      <c r="B11" s="90"/>
      <c r="C11" s="90"/>
      <c r="D11" s="90"/>
      <c r="E11" s="90"/>
      <c r="F11" s="90"/>
      <c r="G11" s="90"/>
      <c r="H11" s="22"/>
      <c r="I11" s="22"/>
      <c r="J11" s="22"/>
    </row>
    <row r="12" spans="1:13" ht="18" customHeight="1">
      <c r="B12" s="14"/>
      <c r="C12" s="7"/>
      <c r="D12" s="91" t="s">
        <v>387</v>
      </c>
      <c r="E12" s="92"/>
      <c r="F12" s="92"/>
      <c r="G12" s="92"/>
      <c r="H12" s="92"/>
      <c r="I12" s="92"/>
      <c r="J12" s="92"/>
      <c r="K12" s="92"/>
      <c r="L12" s="93"/>
      <c r="M12" s="7"/>
    </row>
    <row r="13" spans="1:13" ht="18" customHeight="1">
      <c r="B13" s="14"/>
      <c r="C13" s="7"/>
      <c r="D13" s="94"/>
      <c r="E13" s="95"/>
      <c r="F13" s="95"/>
      <c r="G13" s="95"/>
      <c r="H13" s="95"/>
      <c r="I13" s="95"/>
      <c r="J13" s="95"/>
      <c r="K13" s="95"/>
      <c r="L13" s="96"/>
      <c r="M13" s="7"/>
    </row>
    <row r="14" spans="1:13" ht="24" customHeight="1" thickBot="1">
      <c r="B14" s="14"/>
      <c r="C14" s="7"/>
      <c r="D14" s="97"/>
      <c r="E14" s="98"/>
      <c r="F14" s="98"/>
      <c r="G14" s="98"/>
      <c r="H14" s="98"/>
      <c r="I14" s="98"/>
      <c r="J14" s="98"/>
      <c r="K14" s="98"/>
      <c r="L14" s="99"/>
      <c r="M14" s="7"/>
    </row>
    <row r="15" spans="1:13" ht="19.05" customHeight="1" thickBot="1">
      <c r="B15" s="14"/>
      <c r="C15" s="7"/>
      <c r="D15" s="7"/>
      <c r="E15" s="27"/>
      <c r="F15" s="7"/>
      <c r="G15" s="7"/>
      <c r="H15" s="7"/>
      <c r="I15" s="7"/>
      <c r="J15" s="7"/>
      <c r="K15" s="7"/>
      <c r="L15" s="8"/>
      <c r="M15" s="7"/>
    </row>
    <row r="16" spans="1:13" ht="106.95" customHeight="1">
      <c r="A16" s="70" t="s">
        <v>334</v>
      </c>
      <c r="B16" s="71" t="s">
        <v>335</v>
      </c>
      <c r="C16" s="72" t="s">
        <v>339</v>
      </c>
      <c r="D16" s="72" t="s">
        <v>340</v>
      </c>
      <c r="E16" s="72" t="s">
        <v>341</v>
      </c>
      <c r="F16" s="72" t="s">
        <v>342</v>
      </c>
      <c r="G16" s="73" t="s">
        <v>343</v>
      </c>
      <c r="H16" s="73" t="s">
        <v>344</v>
      </c>
      <c r="I16" s="73" t="s">
        <v>345</v>
      </c>
      <c r="J16" s="73" t="s">
        <v>346</v>
      </c>
      <c r="K16" s="73" t="s">
        <v>347</v>
      </c>
      <c r="L16" s="74"/>
    </row>
    <row r="17" spans="1:12" ht="25.05" customHeight="1">
      <c r="A17" s="66" t="s">
        <v>336</v>
      </c>
      <c r="B17" s="76" t="s">
        <v>360</v>
      </c>
      <c r="C17" s="77">
        <v>32</v>
      </c>
      <c r="D17" s="77">
        <v>35</v>
      </c>
      <c r="E17" s="77"/>
      <c r="F17" s="77"/>
      <c r="G17" s="77"/>
      <c r="H17" s="77"/>
      <c r="I17" s="77"/>
      <c r="J17" s="77"/>
      <c r="K17" s="78"/>
      <c r="L17" s="16">
        <f>C17+D17+E17+F17+G17+H17+I17+J17+K17</f>
        <v>67</v>
      </c>
    </row>
    <row r="18" spans="1:12" ht="25.05" customHeight="1">
      <c r="A18" s="66" t="s">
        <v>337</v>
      </c>
      <c r="B18" s="76" t="s">
        <v>363</v>
      </c>
      <c r="C18" s="79">
        <v>29</v>
      </c>
      <c r="D18" s="77">
        <v>35</v>
      </c>
      <c r="E18" s="77"/>
      <c r="F18" s="77"/>
      <c r="G18" s="77"/>
      <c r="H18" s="77"/>
      <c r="I18" s="77"/>
      <c r="J18" s="77"/>
      <c r="K18" s="78"/>
      <c r="L18" s="16">
        <f t="shared" ref="L18:L57" si="0">C18+D18+E18+F18+G18+H18+I18+J18+K18</f>
        <v>64</v>
      </c>
    </row>
    <row r="19" spans="1:12" ht="25.05" customHeight="1">
      <c r="A19" s="66" t="s">
        <v>338</v>
      </c>
      <c r="B19" s="76" t="s">
        <v>367</v>
      </c>
      <c r="C19" s="79">
        <v>25</v>
      </c>
      <c r="D19" s="77">
        <v>30</v>
      </c>
      <c r="E19" s="77"/>
      <c r="F19" s="77"/>
      <c r="G19" s="77"/>
      <c r="H19" s="77"/>
      <c r="I19" s="77"/>
      <c r="J19" s="77"/>
      <c r="K19" s="78"/>
      <c r="L19" s="16">
        <f t="shared" si="0"/>
        <v>55</v>
      </c>
    </row>
    <row r="20" spans="1:12" ht="25.05" customHeight="1">
      <c r="A20" s="66" t="s">
        <v>125</v>
      </c>
      <c r="B20" s="76" t="s">
        <v>368</v>
      </c>
      <c r="C20" s="79">
        <v>44</v>
      </c>
      <c r="D20" s="77"/>
      <c r="E20" s="77"/>
      <c r="F20" s="77"/>
      <c r="G20" s="77"/>
      <c r="H20" s="77"/>
      <c r="I20" s="77"/>
      <c r="J20" s="77"/>
      <c r="K20" s="78"/>
      <c r="L20" s="16">
        <f t="shared" si="0"/>
        <v>44</v>
      </c>
    </row>
    <row r="21" spans="1:12" ht="25.05" customHeight="1">
      <c r="A21" s="66" t="s">
        <v>126</v>
      </c>
      <c r="B21" s="76" t="s">
        <v>348</v>
      </c>
      <c r="C21" s="77">
        <v>44</v>
      </c>
      <c r="D21" s="77"/>
      <c r="E21" s="77"/>
      <c r="F21" s="77"/>
      <c r="G21" s="80"/>
      <c r="H21" s="80"/>
      <c r="I21" s="80"/>
      <c r="J21" s="80"/>
      <c r="K21" s="78"/>
      <c r="L21" s="16">
        <f t="shared" si="0"/>
        <v>44</v>
      </c>
    </row>
    <row r="22" spans="1:12" ht="25.05" customHeight="1">
      <c r="A22" s="66" t="s">
        <v>127</v>
      </c>
      <c r="B22" s="76" t="s">
        <v>369</v>
      </c>
      <c r="C22" s="77"/>
      <c r="D22" s="77">
        <v>43</v>
      </c>
      <c r="E22" s="77"/>
      <c r="F22" s="77"/>
      <c r="G22" s="80"/>
      <c r="H22" s="80"/>
      <c r="I22" s="80"/>
      <c r="J22" s="80"/>
      <c r="K22" s="78"/>
      <c r="L22" s="16">
        <f t="shared" si="0"/>
        <v>43</v>
      </c>
    </row>
    <row r="23" spans="1:12" ht="25.05" customHeight="1">
      <c r="A23" s="66" t="s">
        <v>128</v>
      </c>
      <c r="B23" s="76" t="s">
        <v>370</v>
      </c>
      <c r="C23" s="77"/>
      <c r="D23" s="77">
        <v>42</v>
      </c>
      <c r="E23" s="77"/>
      <c r="F23" s="77"/>
      <c r="G23" s="80"/>
      <c r="H23" s="80"/>
      <c r="I23" s="80"/>
      <c r="J23" s="80"/>
      <c r="K23" s="78"/>
      <c r="L23" s="16">
        <f t="shared" si="0"/>
        <v>42</v>
      </c>
    </row>
    <row r="24" spans="1:12" ht="25.05" customHeight="1">
      <c r="A24" s="66" t="s">
        <v>129</v>
      </c>
      <c r="B24" s="76" t="s">
        <v>371</v>
      </c>
      <c r="C24" s="77"/>
      <c r="D24" s="77">
        <v>41</v>
      </c>
      <c r="E24" s="77"/>
      <c r="F24" s="77"/>
      <c r="G24" s="80"/>
      <c r="H24" s="80"/>
      <c r="I24" s="80"/>
      <c r="J24" s="80"/>
      <c r="K24" s="78"/>
      <c r="L24" s="16">
        <f t="shared" si="0"/>
        <v>41</v>
      </c>
    </row>
    <row r="25" spans="1:12" ht="25.05" customHeight="1">
      <c r="A25" s="66" t="s">
        <v>130</v>
      </c>
      <c r="B25" s="76" t="s">
        <v>372</v>
      </c>
      <c r="C25" s="77"/>
      <c r="D25" s="77">
        <v>41</v>
      </c>
      <c r="E25" s="77"/>
      <c r="F25" s="77"/>
      <c r="G25" s="80"/>
      <c r="H25" s="80"/>
      <c r="I25" s="80"/>
      <c r="J25" s="80"/>
      <c r="K25" s="78"/>
      <c r="L25" s="16">
        <f t="shared" si="0"/>
        <v>41</v>
      </c>
    </row>
    <row r="26" spans="1:12" ht="25.05" customHeight="1">
      <c r="A26" s="66" t="s">
        <v>131</v>
      </c>
      <c r="B26" s="76" t="s">
        <v>373</v>
      </c>
      <c r="C26" s="77"/>
      <c r="D26" s="77">
        <v>41</v>
      </c>
      <c r="E26" s="77"/>
      <c r="F26" s="77"/>
      <c r="G26" s="80"/>
      <c r="H26" s="80"/>
      <c r="I26" s="80"/>
      <c r="J26" s="80"/>
      <c r="K26" s="78"/>
      <c r="L26" s="16">
        <f t="shared" si="0"/>
        <v>41</v>
      </c>
    </row>
    <row r="27" spans="1:12" ht="25.05" customHeight="1">
      <c r="A27" s="66" t="s">
        <v>132</v>
      </c>
      <c r="B27" s="76" t="s">
        <v>374</v>
      </c>
      <c r="C27" s="77"/>
      <c r="D27" s="77">
        <v>39</v>
      </c>
      <c r="E27" s="77"/>
      <c r="F27" s="77"/>
      <c r="G27" s="80"/>
      <c r="H27" s="80"/>
      <c r="I27" s="80"/>
      <c r="J27" s="80"/>
      <c r="K27" s="78"/>
      <c r="L27" s="16">
        <f t="shared" si="0"/>
        <v>39</v>
      </c>
    </row>
    <row r="28" spans="1:12" ht="25.05" customHeight="1">
      <c r="A28" s="66" t="s">
        <v>133</v>
      </c>
      <c r="B28" s="76" t="s">
        <v>375</v>
      </c>
      <c r="C28" s="77"/>
      <c r="D28" s="77">
        <v>37</v>
      </c>
      <c r="E28" s="77"/>
      <c r="F28" s="77"/>
      <c r="G28" s="80"/>
      <c r="H28" s="80"/>
      <c r="I28" s="80"/>
      <c r="J28" s="80"/>
      <c r="K28" s="78"/>
      <c r="L28" s="16">
        <f t="shared" si="0"/>
        <v>37</v>
      </c>
    </row>
    <row r="29" spans="1:12" ht="25.05" customHeight="1">
      <c r="A29" s="66" t="s">
        <v>134</v>
      </c>
      <c r="B29" s="76" t="s">
        <v>376</v>
      </c>
      <c r="C29" s="77"/>
      <c r="D29" s="77">
        <v>37</v>
      </c>
      <c r="E29" s="77"/>
      <c r="F29" s="77"/>
      <c r="G29" s="80"/>
      <c r="H29" s="80"/>
      <c r="I29" s="80"/>
      <c r="J29" s="80"/>
      <c r="K29" s="78"/>
      <c r="L29" s="16">
        <f t="shared" si="0"/>
        <v>37</v>
      </c>
    </row>
    <row r="30" spans="1:12" ht="25.05" customHeight="1">
      <c r="A30" s="66" t="s">
        <v>135</v>
      </c>
      <c r="B30" s="76" t="s">
        <v>349</v>
      </c>
      <c r="C30" s="77">
        <v>37</v>
      </c>
      <c r="D30" s="80"/>
      <c r="E30" s="77"/>
      <c r="F30" s="77"/>
      <c r="G30" s="77"/>
      <c r="H30" s="77"/>
      <c r="I30" s="77"/>
      <c r="J30" s="77"/>
      <c r="K30" s="78"/>
      <c r="L30" s="16">
        <f t="shared" si="0"/>
        <v>37</v>
      </c>
    </row>
    <row r="31" spans="1:12" ht="24.6">
      <c r="A31" s="66" t="s">
        <v>136</v>
      </c>
      <c r="B31" s="67" t="s">
        <v>350</v>
      </c>
      <c r="C31" s="12">
        <v>36</v>
      </c>
      <c r="D31" s="12"/>
      <c r="E31" s="33"/>
      <c r="F31" s="12"/>
      <c r="G31" s="12"/>
      <c r="H31" s="12"/>
      <c r="I31" s="12"/>
      <c r="J31" s="12"/>
      <c r="K31" s="9"/>
      <c r="L31" s="16">
        <f t="shared" si="0"/>
        <v>36</v>
      </c>
    </row>
    <row r="32" spans="1:12" ht="24.6">
      <c r="A32" s="66" t="s">
        <v>137</v>
      </c>
      <c r="B32" s="67" t="s">
        <v>377</v>
      </c>
      <c r="C32" s="12"/>
      <c r="D32" s="12">
        <v>36</v>
      </c>
      <c r="E32" s="33"/>
      <c r="F32" s="12"/>
      <c r="G32" s="12"/>
      <c r="H32" s="12"/>
      <c r="I32" s="12"/>
      <c r="J32" s="12"/>
      <c r="K32" s="9"/>
      <c r="L32" s="16">
        <f t="shared" si="0"/>
        <v>36</v>
      </c>
    </row>
    <row r="33" spans="1:12" ht="24.6">
      <c r="A33" s="66" t="s">
        <v>138</v>
      </c>
      <c r="B33" s="67" t="s">
        <v>351</v>
      </c>
      <c r="C33" s="12">
        <v>36</v>
      </c>
      <c r="D33" s="12"/>
      <c r="E33" s="33"/>
      <c r="F33" s="12"/>
      <c r="G33" s="12"/>
      <c r="H33" s="12"/>
      <c r="I33" s="12"/>
      <c r="J33" s="12"/>
      <c r="K33" s="9"/>
      <c r="L33" s="16">
        <f t="shared" si="0"/>
        <v>36</v>
      </c>
    </row>
    <row r="34" spans="1:12" ht="24.6">
      <c r="A34" s="66" t="s">
        <v>139</v>
      </c>
      <c r="B34" s="67" t="s">
        <v>355</v>
      </c>
      <c r="C34" s="12">
        <v>35</v>
      </c>
      <c r="D34" s="12"/>
      <c r="E34" s="33"/>
      <c r="F34" s="12"/>
      <c r="G34" s="12"/>
      <c r="H34" s="12"/>
      <c r="I34" s="12"/>
      <c r="J34" s="12"/>
      <c r="K34" s="9"/>
      <c r="L34" s="16">
        <f t="shared" si="0"/>
        <v>35</v>
      </c>
    </row>
    <row r="35" spans="1:12" ht="24.6">
      <c r="A35" s="66" t="s">
        <v>140</v>
      </c>
      <c r="B35" s="67" t="s">
        <v>378</v>
      </c>
      <c r="C35" s="12"/>
      <c r="D35" s="12">
        <v>35</v>
      </c>
      <c r="E35" s="33"/>
      <c r="F35" s="12"/>
      <c r="G35" s="12"/>
      <c r="H35" s="12"/>
      <c r="I35" s="12"/>
      <c r="J35" s="12"/>
      <c r="K35" s="9"/>
      <c r="L35" s="16">
        <f t="shared" si="0"/>
        <v>35</v>
      </c>
    </row>
    <row r="36" spans="1:12" ht="25.2" customHeight="1">
      <c r="A36" s="66" t="s">
        <v>141</v>
      </c>
      <c r="B36" s="67" t="s">
        <v>352</v>
      </c>
      <c r="C36" s="12">
        <v>35</v>
      </c>
      <c r="D36" s="12"/>
      <c r="E36" s="12"/>
      <c r="F36" s="12"/>
      <c r="G36" s="12"/>
      <c r="H36" s="12"/>
      <c r="I36" s="12"/>
      <c r="J36" s="12"/>
      <c r="K36" s="9"/>
      <c r="L36" s="16">
        <f t="shared" si="0"/>
        <v>35</v>
      </c>
    </row>
    <row r="37" spans="1:12" ht="24.6">
      <c r="A37" s="66" t="s">
        <v>142</v>
      </c>
      <c r="B37" s="67" t="s">
        <v>353</v>
      </c>
      <c r="C37" s="12">
        <v>35</v>
      </c>
      <c r="D37" s="12"/>
      <c r="E37" s="12"/>
      <c r="F37" s="33"/>
      <c r="G37" s="12"/>
      <c r="H37" s="12"/>
      <c r="I37" s="12"/>
      <c r="J37" s="12"/>
      <c r="K37" s="9"/>
      <c r="L37" s="16">
        <f t="shared" si="0"/>
        <v>35</v>
      </c>
    </row>
    <row r="38" spans="1:12" ht="24.6">
      <c r="A38" s="66" t="s">
        <v>143</v>
      </c>
      <c r="B38" s="67" t="s">
        <v>354</v>
      </c>
      <c r="C38" s="12">
        <v>34</v>
      </c>
      <c r="D38" s="33"/>
      <c r="E38" s="12"/>
      <c r="F38" s="12"/>
      <c r="G38" s="12"/>
      <c r="H38" s="12"/>
      <c r="I38" s="12"/>
      <c r="J38" s="12"/>
      <c r="K38" s="9"/>
      <c r="L38" s="16">
        <f t="shared" si="0"/>
        <v>34</v>
      </c>
    </row>
    <row r="39" spans="1:12" ht="24.6">
      <c r="A39" s="66" t="s">
        <v>144</v>
      </c>
      <c r="B39" s="67" t="s">
        <v>356</v>
      </c>
      <c r="C39" s="12">
        <v>34</v>
      </c>
      <c r="D39" s="12"/>
      <c r="E39" s="12"/>
      <c r="F39" s="12"/>
      <c r="G39" s="12"/>
      <c r="H39" s="12"/>
      <c r="I39" s="12"/>
      <c r="J39" s="12"/>
      <c r="K39" s="9"/>
      <c r="L39" s="16">
        <f t="shared" si="0"/>
        <v>34</v>
      </c>
    </row>
    <row r="40" spans="1:12" ht="24.6">
      <c r="A40" s="66" t="s">
        <v>145</v>
      </c>
      <c r="B40" s="67" t="s">
        <v>357</v>
      </c>
      <c r="C40" s="12">
        <v>33</v>
      </c>
      <c r="D40" s="12"/>
      <c r="E40" s="33"/>
      <c r="F40" s="12"/>
      <c r="G40" s="12"/>
      <c r="H40" s="12"/>
      <c r="I40" s="12"/>
      <c r="J40" s="12"/>
      <c r="K40" s="9"/>
      <c r="L40" s="16">
        <f t="shared" si="0"/>
        <v>33</v>
      </c>
    </row>
    <row r="41" spans="1:12" ht="24.6">
      <c r="A41" s="66" t="s">
        <v>146</v>
      </c>
      <c r="B41" s="67" t="s">
        <v>379</v>
      </c>
      <c r="C41" s="12"/>
      <c r="D41" s="12">
        <v>33</v>
      </c>
      <c r="E41" s="33"/>
      <c r="F41" s="12"/>
      <c r="G41" s="12"/>
      <c r="H41" s="12"/>
      <c r="I41" s="12"/>
      <c r="J41" s="12"/>
      <c r="K41" s="9"/>
      <c r="L41" s="16">
        <f t="shared" si="0"/>
        <v>33</v>
      </c>
    </row>
    <row r="42" spans="1:12" ht="24.6">
      <c r="A42" s="66" t="s">
        <v>147</v>
      </c>
      <c r="B42" s="67" t="s">
        <v>382</v>
      </c>
      <c r="C42" s="12"/>
      <c r="D42" s="12">
        <v>33</v>
      </c>
      <c r="E42" s="33"/>
      <c r="F42" s="12"/>
      <c r="G42" s="12"/>
      <c r="H42" s="12"/>
      <c r="I42" s="12"/>
      <c r="J42" s="12"/>
      <c r="K42" s="9"/>
      <c r="L42" s="16">
        <f t="shared" si="0"/>
        <v>33</v>
      </c>
    </row>
    <row r="43" spans="1:12" ht="24.6">
      <c r="A43" s="66" t="s">
        <v>148</v>
      </c>
      <c r="B43" s="67" t="s">
        <v>380</v>
      </c>
      <c r="C43" s="12"/>
      <c r="D43" s="12">
        <v>33</v>
      </c>
      <c r="E43" s="33"/>
      <c r="F43" s="12"/>
      <c r="G43" s="12"/>
      <c r="H43" s="12"/>
      <c r="I43" s="12"/>
      <c r="J43" s="12"/>
      <c r="K43" s="9"/>
      <c r="L43" s="16">
        <f t="shared" si="0"/>
        <v>33</v>
      </c>
    </row>
    <row r="44" spans="1:12" ht="24.6">
      <c r="A44" s="66" t="s">
        <v>149</v>
      </c>
      <c r="B44" s="67" t="s">
        <v>381</v>
      </c>
      <c r="C44" s="12"/>
      <c r="D44" s="12">
        <v>33</v>
      </c>
      <c r="E44" s="33"/>
      <c r="F44" s="12"/>
      <c r="G44" s="12"/>
      <c r="H44" s="12"/>
      <c r="I44" s="12"/>
      <c r="J44" s="12"/>
      <c r="K44" s="9"/>
      <c r="L44" s="16">
        <f t="shared" si="0"/>
        <v>33</v>
      </c>
    </row>
    <row r="45" spans="1:12" ht="24.6">
      <c r="A45" s="66" t="s">
        <v>150</v>
      </c>
      <c r="B45" s="67" t="s">
        <v>358</v>
      </c>
      <c r="C45" s="12">
        <v>33</v>
      </c>
      <c r="D45" s="33"/>
      <c r="E45" s="12"/>
      <c r="F45" s="12"/>
      <c r="G45" s="12"/>
      <c r="H45" s="12"/>
      <c r="I45" s="12"/>
      <c r="J45" s="12"/>
      <c r="K45" s="9"/>
      <c r="L45" s="16">
        <f t="shared" si="0"/>
        <v>33</v>
      </c>
    </row>
    <row r="46" spans="1:12" ht="24.6">
      <c r="A46" s="66" t="s">
        <v>151</v>
      </c>
      <c r="B46" s="67" t="s">
        <v>359</v>
      </c>
      <c r="C46" s="12">
        <v>33</v>
      </c>
      <c r="D46" s="68"/>
      <c r="E46" s="12"/>
      <c r="F46" s="64"/>
      <c r="G46" s="12"/>
      <c r="H46" s="12"/>
      <c r="I46" s="12"/>
      <c r="J46" s="12"/>
      <c r="K46" s="9"/>
      <c r="L46" s="16">
        <f t="shared" si="0"/>
        <v>33</v>
      </c>
    </row>
    <row r="47" spans="1:12" ht="24.6">
      <c r="A47" s="66" t="s">
        <v>152</v>
      </c>
      <c r="B47" s="67" t="s">
        <v>385</v>
      </c>
      <c r="C47" s="12"/>
      <c r="D47" s="69">
        <v>32</v>
      </c>
      <c r="E47" s="12"/>
      <c r="F47" s="64"/>
      <c r="G47" s="12"/>
      <c r="H47" s="12"/>
      <c r="I47" s="12"/>
      <c r="J47" s="12"/>
      <c r="K47" s="9"/>
      <c r="L47" s="16">
        <f t="shared" si="0"/>
        <v>32</v>
      </c>
    </row>
    <row r="48" spans="1:12" ht="24.6">
      <c r="A48" s="66" t="s">
        <v>153</v>
      </c>
      <c r="B48" s="67" t="s">
        <v>361</v>
      </c>
      <c r="C48" s="33">
        <v>32</v>
      </c>
      <c r="D48" s="12"/>
      <c r="E48" s="12"/>
      <c r="F48" s="12"/>
      <c r="G48" s="33"/>
      <c r="H48" s="33"/>
      <c r="I48" s="33"/>
      <c r="J48" s="33"/>
      <c r="K48" s="9"/>
      <c r="L48" s="16">
        <f t="shared" si="0"/>
        <v>32</v>
      </c>
    </row>
    <row r="49" spans="1:12" ht="24.6">
      <c r="A49" s="66" t="s">
        <v>154</v>
      </c>
      <c r="B49" s="67" t="s">
        <v>383</v>
      </c>
      <c r="C49" s="33"/>
      <c r="D49" s="12">
        <v>32</v>
      </c>
      <c r="E49" s="12"/>
      <c r="F49" s="12"/>
      <c r="G49" s="33"/>
      <c r="H49" s="33"/>
      <c r="I49" s="33"/>
      <c r="J49" s="33"/>
      <c r="K49" s="9"/>
      <c r="L49" s="16">
        <f t="shared" si="0"/>
        <v>32</v>
      </c>
    </row>
    <row r="50" spans="1:12" ht="24.6">
      <c r="A50" s="66" t="s">
        <v>155</v>
      </c>
      <c r="B50" s="67" t="s">
        <v>384</v>
      </c>
      <c r="C50" s="33"/>
      <c r="D50" s="12">
        <v>32</v>
      </c>
      <c r="E50" s="12"/>
      <c r="F50" s="12"/>
      <c r="G50" s="33"/>
      <c r="H50" s="33"/>
      <c r="I50" s="33"/>
      <c r="J50" s="33"/>
      <c r="K50" s="9"/>
      <c r="L50" s="16">
        <f t="shared" si="0"/>
        <v>32</v>
      </c>
    </row>
    <row r="51" spans="1:12" ht="24.6">
      <c r="A51" s="66" t="s">
        <v>156</v>
      </c>
      <c r="B51" s="67" t="s">
        <v>362</v>
      </c>
      <c r="C51" s="12">
        <v>30</v>
      </c>
      <c r="D51" s="12"/>
      <c r="E51" s="12"/>
      <c r="F51" s="12"/>
      <c r="G51" s="12"/>
      <c r="H51" s="12"/>
      <c r="I51" s="12"/>
      <c r="J51" s="12"/>
      <c r="K51" s="9"/>
      <c r="L51" s="16">
        <f t="shared" si="0"/>
        <v>30</v>
      </c>
    </row>
    <row r="52" spans="1:12" ht="25.05" customHeight="1">
      <c r="A52" s="66" t="s">
        <v>157</v>
      </c>
      <c r="B52" s="67" t="s">
        <v>363</v>
      </c>
      <c r="C52" s="12">
        <v>29</v>
      </c>
      <c r="D52" s="12"/>
      <c r="E52" s="12"/>
      <c r="F52" s="12"/>
      <c r="G52" s="33"/>
      <c r="H52" s="33"/>
      <c r="I52" s="33"/>
      <c r="J52" s="33"/>
      <c r="K52" s="9"/>
      <c r="L52" s="16">
        <f t="shared" si="0"/>
        <v>29</v>
      </c>
    </row>
    <row r="53" spans="1:12" ht="25.05" customHeight="1">
      <c r="A53" s="66" t="s">
        <v>158</v>
      </c>
      <c r="B53" s="67" t="s">
        <v>364</v>
      </c>
      <c r="C53" s="12">
        <v>28</v>
      </c>
      <c r="D53" s="33"/>
      <c r="E53" s="12"/>
      <c r="F53" s="33"/>
      <c r="G53" s="12"/>
      <c r="H53" s="12"/>
      <c r="I53" s="12"/>
      <c r="J53" s="12"/>
      <c r="K53" s="9"/>
      <c r="L53" s="16">
        <f t="shared" si="0"/>
        <v>28</v>
      </c>
    </row>
    <row r="54" spans="1:12" ht="25.05" customHeight="1">
      <c r="A54" s="66" t="s">
        <v>159</v>
      </c>
      <c r="B54" s="67" t="s">
        <v>365</v>
      </c>
      <c r="C54" s="12">
        <v>27</v>
      </c>
      <c r="D54" s="33"/>
      <c r="E54" s="12"/>
      <c r="F54" s="12"/>
      <c r="G54" s="12"/>
      <c r="H54" s="12"/>
      <c r="I54" s="12"/>
      <c r="J54" s="12"/>
      <c r="K54" s="9"/>
      <c r="L54" s="16">
        <f t="shared" si="0"/>
        <v>27</v>
      </c>
    </row>
    <row r="55" spans="1:12" ht="24.6">
      <c r="A55" s="66" t="s">
        <v>160</v>
      </c>
      <c r="B55" s="67" t="s">
        <v>366</v>
      </c>
      <c r="C55" s="12">
        <v>25</v>
      </c>
      <c r="D55" s="12"/>
      <c r="E55" s="12"/>
      <c r="F55" s="12"/>
      <c r="G55" s="12"/>
      <c r="H55" s="12"/>
      <c r="I55" s="12"/>
      <c r="J55" s="12"/>
      <c r="K55" s="9"/>
      <c r="L55" s="16">
        <f t="shared" si="0"/>
        <v>25</v>
      </c>
    </row>
    <row r="56" spans="1:12" ht="24.6">
      <c r="A56" s="66" t="s">
        <v>161</v>
      </c>
      <c r="B56" s="67" t="s">
        <v>386</v>
      </c>
      <c r="C56" s="33"/>
      <c r="D56" s="12">
        <v>22</v>
      </c>
      <c r="E56" s="12"/>
      <c r="F56" s="12"/>
      <c r="G56" s="12"/>
      <c r="H56" s="12"/>
      <c r="I56" s="12"/>
      <c r="J56" s="12"/>
      <c r="K56" s="9"/>
      <c r="L56" s="16">
        <f t="shared" si="0"/>
        <v>22</v>
      </c>
    </row>
    <row r="57" spans="1:12" ht="25.2" thickBot="1">
      <c r="A57" s="65"/>
      <c r="B57" s="56"/>
      <c r="C57" s="75"/>
      <c r="D57" s="60"/>
      <c r="E57" s="57"/>
      <c r="F57" s="57"/>
      <c r="G57" s="57"/>
      <c r="H57" s="57"/>
      <c r="I57" s="57"/>
      <c r="J57" s="57"/>
      <c r="K57" s="58"/>
      <c r="L57" s="16"/>
    </row>
    <row r="58" spans="1:12" ht="25.05" customHeight="1" thickBot="1">
      <c r="A58" s="36"/>
      <c r="B58" s="50"/>
      <c r="C58" s="47"/>
      <c r="D58" s="46"/>
      <c r="E58" s="51"/>
      <c r="F58" s="51"/>
      <c r="G58" s="51"/>
      <c r="H58" s="51"/>
      <c r="I58" s="51"/>
      <c r="J58" s="51"/>
      <c r="K58" s="52"/>
      <c r="L58" s="53"/>
    </row>
    <row r="59" spans="1:12" ht="25.2" thickBot="1">
      <c r="A59" s="36"/>
      <c r="B59" s="45"/>
      <c r="C59" s="51"/>
      <c r="D59" s="51"/>
      <c r="E59" s="46"/>
      <c r="F59" s="46"/>
      <c r="G59" s="46"/>
      <c r="H59" s="46"/>
      <c r="I59" s="46"/>
      <c r="J59" s="46"/>
      <c r="K59" s="48"/>
      <c r="L59" s="49"/>
    </row>
    <row r="60" spans="1:12" ht="25.2" thickBot="1">
      <c r="A60" s="36"/>
      <c r="B60" s="50"/>
      <c r="C60" s="57"/>
      <c r="D60" s="57"/>
      <c r="E60" s="54"/>
      <c r="F60" s="51"/>
      <c r="G60" s="51"/>
      <c r="H60" s="51"/>
      <c r="I60" s="51"/>
      <c r="J60" s="51"/>
      <c r="K60" s="52"/>
      <c r="L60" s="53"/>
    </row>
    <row r="61" spans="1:12" ht="25.2" thickBot="1">
      <c r="A61" s="36"/>
      <c r="B61" s="56"/>
      <c r="C61" s="43"/>
      <c r="D61" s="42"/>
      <c r="E61" s="57"/>
      <c r="F61" s="57"/>
      <c r="G61" s="35"/>
      <c r="H61" s="35"/>
      <c r="I61" s="35"/>
      <c r="J61" s="35"/>
      <c r="K61" s="58"/>
      <c r="L61" s="39"/>
    </row>
    <row r="62" spans="1:12" ht="25.2" thickBot="1">
      <c r="A62" s="36"/>
      <c r="B62" s="41"/>
      <c r="C62" s="46"/>
      <c r="D62" s="47"/>
      <c r="E62" s="42"/>
      <c r="F62" s="42"/>
      <c r="G62" s="42"/>
      <c r="H62" s="42"/>
      <c r="I62" s="42"/>
      <c r="J62" s="42"/>
      <c r="K62" s="44"/>
      <c r="L62" s="59"/>
    </row>
    <row r="63" spans="1:12" ht="25.2" thickBot="1">
      <c r="A63" s="100"/>
      <c r="B63" s="45"/>
      <c r="C63" s="51"/>
      <c r="D63" s="51"/>
      <c r="E63" s="46"/>
      <c r="F63" s="46"/>
      <c r="G63" s="46"/>
      <c r="H63" s="46"/>
      <c r="I63" s="46"/>
      <c r="J63" s="46"/>
      <c r="K63" s="48"/>
      <c r="L63" s="49"/>
    </row>
    <row r="64" spans="1:12" ht="25.2" thickBot="1">
      <c r="A64" s="101"/>
      <c r="B64" s="50"/>
      <c r="C64" s="46"/>
      <c r="D64" s="46"/>
      <c r="E64" s="54"/>
      <c r="F64" s="51"/>
      <c r="G64" s="51"/>
      <c r="H64" s="51"/>
      <c r="I64" s="51"/>
      <c r="J64" s="51"/>
      <c r="K64" s="52"/>
      <c r="L64" s="53"/>
    </row>
    <row r="65" spans="1:12" ht="25.2" thickBot="1">
      <c r="A65" s="100"/>
      <c r="B65" s="45"/>
      <c r="C65" s="54"/>
      <c r="D65" s="51"/>
      <c r="E65" s="46"/>
      <c r="F65" s="46"/>
      <c r="G65" s="47"/>
      <c r="H65" s="47"/>
      <c r="I65" s="47"/>
      <c r="J65" s="47"/>
      <c r="K65" s="48"/>
      <c r="L65" s="49"/>
    </row>
    <row r="66" spans="1:12" ht="25.2" thickBot="1">
      <c r="A66" s="101"/>
      <c r="B66" s="50"/>
      <c r="C66" s="46"/>
      <c r="D66" s="46"/>
      <c r="E66" s="51"/>
      <c r="F66" s="51"/>
      <c r="G66" s="51"/>
      <c r="H66" s="51"/>
      <c r="I66" s="51"/>
      <c r="J66" s="51"/>
      <c r="K66" s="52"/>
      <c r="L66" s="53"/>
    </row>
    <row r="67" spans="1:12" ht="25.2" thickBot="1">
      <c r="A67" s="100"/>
      <c r="B67" s="45"/>
      <c r="C67" s="51"/>
      <c r="D67" s="51"/>
      <c r="E67" s="47"/>
      <c r="F67" s="46"/>
      <c r="G67" s="46"/>
      <c r="H67" s="46"/>
      <c r="I67" s="46"/>
      <c r="J67" s="46"/>
      <c r="K67" s="48"/>
      <c r="L67" s="49"/>
    </row>
    <row r="68" spans="1:12" ht="25.2" thickBot="1">
      <c r="A68" s="101"/>
      <c r="B68" s="50"/>
      <c r="C68" s="46"/>
      <c r="D68" s="47"/>
      <c r="E68" s="51"/>
      <c r="F68" s="51"/>
      <c r="G68" s="51"/>
      <c r="H68" s="51"/>
      <c r="I68" s="51"/>
      <c r="J68" s="51"/>
      <c r="K68" s="52"/>
      <c r="L68" s="53"/>
    </row>
    <row r="69" spans="1:12" ht="25.2" thickBot="1">
      <c r="A69" s="100"/>
      <c r="B69" s="45"/>
      <c r="C69" s="51"/>
      <c r="D69" s="54"/>
      <c r="E69" s="46"/>
      <c r="F69" s="46"/>
      <c r="G69" s="46"/>
      <c r="H69" s="46"/>
      <c r="I69" s="46"/>
      <c r="J69" s="46"/>
      <c r="K69" s="48"/>
      <c r="L69" s="49"/>
    </row>
    <row r="70" spans="1:12" ht="25.2" thickBot="1">
      <c r="A70" s="101"/>
      <c r="B70" s="50"/>
      <c r="C70" s="46"/>
      <c r="D70" s="46"/>
      <c r="E70" s="51"/>
      <c r="F70" s="51"/>
      <c r="G70" s="51"/>
      <c r="H70" s="51"/>
      <c r="I70" s="51"/>
      <c r="J70" s="51"/>
      <c r="K70" s="52"/>
      <c r="L70" s="53"/>
    </row>
    <row r="71" spans="1:12" ht="24.6">
      <c r="A71" s="100"/>
      <c r="B71" s="45"/>
      <c r="C71" s="12"/>
      <c r="D71" s="12"/>
      <c r="E71" s="46"/>
      <c r="F71" s="47"/>
      <c r="G71" s="46"/>
      <c r="H71" s="46"/>
      <c r="I71" s="46"/>
      <c r="J71" s="46"/>
      <c r="K71" s="48"/>
      <c r="L71" s="49"/>
    </row>
    <row r="72" spans="1:12" ht="25.2" thickBot="1">
      <c r="A72" s="102"/>
      <c r="B72" s="20"/>
      <c r="C72" s="54"/>
      <c r="D72" s="51"/>
      <c r="E72" s="12"/>
      <c r="F72" s="33"/>
      <c r="G72" s="12"/>
      <c r="H72" s="12"/>
      <c r="I72" s="12"/>
      <c r="J72" s="12"/>
      <c r="K72" s="9"/>
      <c r="L72" s="37"/>
    </row>
    <row r="73" spans="1:12" ht="25.2" thickBot="1">
      <c r="A73" s="101"/>
      <c r="B73" s="50"/>
      <c r="C73" s="57"/>
      <c r="D73" s="35"/>
      <c r="E73" s="51"/>
      <c r="F73" s="51"/>
      <c r="G73" s="51"/>
      <c r="H73" s="51"/>
      <c r="I73" s="51"/>
      <c r="J73" s="51"/>
      <c r="K73" s="52"/>
      <c r="L73" s="53"/>
    </row>
    <row r="74" spans="1:12" ht="24.6">
      <c r="A74" s="55"/>
      <c r="B74" s="56"/>
      <c r="C74" s="12"/>
      <c r="D74" s="12"/>
      <c r="E74" s="57"/>
      <c r="F74" s="57"/>
      <c r="G74" s="57"/>
      <c r="H74" s="57"/>
      <c r="I74" s="57"/>
      <c r="J74" s="57"/>
      <c r="K74" s="58"/>
      <c r="L74" s="39"/>
    </row>
    <row r="75" spans="1:12" ht="24.6">
      <c r="A75" s="55"/>
      <c r="B75" s="20"/>
      <c r="C75" s="12"/>
      <c r="D75" s="33"/>
      <c r="E75" s="12"/>
      <c r="F75" s="33"/>
      <c r="G75" s="12"/>
      <c r="H75" s="12"/>
      <c r="I75" s="12"/>
      <c r="J75" s="12"/>
      <c r="K75" s="9"/>
      <c r="L75" s="37"/>
    </row>
    <row r="76" spans="1:12" ht="24.6">
      <c r="A76" s="55"/>
      <c r="B76" s="20"/>
      <c r="C76" s="12"/>
      <c r="D76" s="12"/>
      <c r="E76" s="12"/>
      <c r="F76" s="12"/>
      <c r="G76" s="12"/>
      <c r="H76" s="12"/>
      <c r="I76" s="12"/>
      <c r="J76" s="12"/>
      <c r="K76" s="9"/>
      <c r="L76" s="37"/>
    </row>
    <row r="77" spans="1:12" ht="25.2" thickBot="1">
      <c r="A77" s="55"/>
      <c r="B77" s="20"/>
      <c r="C77" s="42"/>
      <c r="D77" s="43"/>
      <c r="E77" s="12"/>
      <c r="F77" s="12"/>
      <c r="G77" s="12"/>
      <c r="H77" s="12"/>
      <c r="I77" s="12"/>
      <c r="J77" s="12"/>
      <c r="K77" s="9"/>
      <c r="L77" s="37"/>
    </row>
    <row r="78" spans="1:12" ht="25.2" thickBot="1">
      <c r="A78" s="55"/>
      <c r="B78" s="41"/>
      <c r="C78" s="46"/>
      <c r="D78" s="47"/>
      <c r="E78" s="42"/>
      <c r="F78" s="42"/>
      <c r="G78" s="42"/>
      <c r="H78" s="42"/>
      <c r="I78" s="42"/>
      <c r="J78" s="42"/>
      <c r="K78" s="44"/>
      <c r="L78" s="59"/>
    </row>
    <row r="79" spans="1:12" ht="25.2" thickBot="1">
      <c r="A79" s="100"/>
      <c r="B79" s="45"/>
      <c r="C79" s="51"/>
      <c r="D79" s="54"/>
      <c r="E79" s="46"/>
      <c r="F79" s="46"/>
      <c r="G79" s="46"/>
      <c r="H79" s="46"/>
      <c r="I79" s="46"/>
      <c r="J79" s="46"/>
      <c r="K79" s="48"/>
      <c r="L79" s="49"/>
    </row>
    <row r="80" spans="1:12" ht="25.2" thickBot="1">
      <c r="A80" s="101"/>
      <c r="B80" s="50"/>
      <c r="C80" s="46"/>
      <c r="D80" s="46"/>
      <c r="E80" s="51"/>
      <c r="F80" s="51"/>
      <c r="G80" s="51"/>
      <c r="H80" s="51"/>
      <c r="I80" s="51"/>
      <c r="J80" s="51"/>
      <c r="K80" s="52"/>
      <c r="L80" s="53"/>
    </row>
    <row r="81" spans="1:12" ht="25.2" thickBot="1">
      <c r="A81" s="100"/>
      <c r="B81" s="45"/>
      <c r="C81" s="51"/>
      <c r="D81" s="54"/>
      <c r="E81" s="46"/>
      <c r="F81" s="46"/>
      <c r="G81" s="46"/>
      <c r="H81" s="46"/>
      <c r="I81" s="46"/>
      <c r="J81" s="46"/>
      <c r="K81" s="48"/>
      <c r="L81" s="49"/>
    </row>
    <row r="82" spans="1:12" ht="25.2" thickBot="1">
      <c r="A82" s="101"/>
      <c r="B82" s="50"/>
      <c r="C82" s="47"/>
      <c r="D82" s="46"/>
      <c r="E82" s="51"/>
      <c r="F82" s="51"/>
      <c r="G82" s="51"/>
      <c r="H82" s="51"/>
      <c r="I82" s="51"/>
      <c r="J82" s="51"/>
      <c r="K82" s="52"/>
      <c r="L82" s="53"/>
    </row>
    <row r="83" spans="1:12" ht="24.6">
      <c r="A83" s="100"/>
      <c r="B83" s="45"/>
      <c r="C83" s="12"/>
      <c r="D83" s="33"/>
      <c r="E83" s="46"/>
      <c r="F83" s="46"/>
      <c r="G83" s="46"/>
      <c r="H83" s="46"/>
      <c r="I83" s="46"/>
      <c r="J83" s="46"/>
      <c r="K83" s="48"/>
      <c r="L83" s="49"/>
    </row>
    <row r="84" spans="1:12" ht="25.2" thickBot="1">
      <c r="A84" s="102"/>
      <c r="B84" s="20"/>
      <c r="C84" s="51"/>
      <c r="D84" s="51"/>
      <c r="E84" s="12"/>
      <c r="F84" s="12"/>
      <c r="G84" s="12"/>
      <c r="H84" s="12"/>
      <c r="I84" s="12"/>
      <c r="J84" s="12"/>
      <c r="K84" s="9"/>
      <c r="L84" s="37"/>
    </row>
    <row r="85" spans="1:12" ht="25.05" customHeight="1" thickBot="1">
      <c r="A85" s="101"/>
      <c r="B85" s="50"/>
      <c r="C85" s="35"/>
      <c r="D85" s="57"/>
      <c r="E85" s="51"/>
      <c r="F85" s="54"/>
      <c r="G85" s="51"/>
      <c r="H85" s="51"/>
      <c r="I85" s="51"/>
      <c r="J85" s="51"/>
      <c r="K85" s="52"/>
      <c r="L85" s="53"/>
    </row>
    <row r="86" spans="1:12" ht="25.2" thickBot="1">
      <c r="A86" s="55"/>
      <c r="B86" s="56"/>
      <c r="C86" s="42"/>
      <c r="D86" s="42"/>
      <c r="E86" s="57"/>
      <c r="F86" s="57"/>
      <c r="G86" s="57"/>
      <c r="H86" s="57"/>
      <c r="I86" s="57"/>
      <c r="J86" s="57"/>
      <c r="K86" s="58"/>
      <c r="L86" s="39"/>
    </row>
    <row r="87" spans="1:12" ht="25.2" thickBot="1">
      <c r="A87" s="40"/>
      <c r="B87" s="41"/>
      <c r="C87" s="46"/>
      <c r="D87" s="46"/>
      <c r="E87" s="42"/>
      <c r="F87" s="42"/>
      <c r="G87" s="42"/>
      <c r="H87" s="42"/>
      <c r="I87" s="42"/>
      <c r="J87" s="42"/>
      <c r="K87" s="44"/>
      <c r="L87" s="59"/>
    </row>
    <row r="88" spans="1:12" ht="25.2" thickBot="1">
      <c r="A88" s="103"/>
      <c r="B88" s="45"/>
      <c r="C88" s="54"/>
      <c r="D88" s="51"/>
      <c r="E88" s="46"/>
      <c r="F88" s="46"/>
      <c r="G88" s="46"/>
      <c r="H88" s="46"/>
      <c r="I88" s="46"/>
      <c r="J88" s="46"/>
      <c r="K88" s="48"/>
      <c r="L88" s="49"/>
    </row>
    <row r="89" spans="1:12" ht="25.2" thickBot="1">
      <c r="A89" s="104"/>
      <c r="B89" s="50"/>
      <c r="C89" s="35"/>
      <c r="D89" s="57"/>
      <c r="E89" s="51"/>
      <c r="F89" s="51"/>
      <c r="G89" s="51"/>
      <c r="H89" s="51"/>
      <c r="I89" s="51"/>
      <c r="J89" s="51"/>
      <c r="K89" s="52"/>
      <c r="L89" s="53"/>
    </row>
    <row r="90" spans="1:12" ht="24.6">
      <c r="A90" s="55"/>
      <c r="B90" s="56"/>
      <c r="C90" s="12"/>
      <c r="D90" s="12"/>
      <c r="E90" s="57"/>
      <c r="F90" s="57"/>
      <c r="G90" s="57"/>
      <c r="H90" s="57"/>
      <c r="I90" s="57"/>
      <c r="J90" s="57"/>
      <c r="K90" s="58"/>
      <c r="L90" s="39"/>
    </row>
    <row r="91" spans="1:12" ht="24.6">
      <c r="A91" s="38"/>
      <c r="B91" s="20"/>
      <c r="C91" s="12"/>
      <c r="D91" s="12"/>
      <c r="E91" s="12"/>
      <c r="F91" s="12"/>
      <c r="G91" s="12"/>
      <c r="H91" s="12"/>
      <c r="I91" s="12"/>
      <c r="J91" s="12"/>
      <c r="K91" s="9"/>
      <c r="L91" s="37"/>
    </row>
    <row r="92" spans="1:12" ht="24.6">
      <c r="A92" s="55"/>
      <c r="B92" s="20"/>
      <c r="C92" s="33"/>
      <c r="D92" s="12"/>
      <c r="E92" s="12"/>
      <c r="F92" s="12"/>
      <c r="G92" s="12"/>
      <c r="H92" s="12"/>
      <c r="I92" s="12"/>
      <c r="J92" s="12"/>
      <c r="K92" s="9"/>
      <c r="L92" s="37"/>
    </row>
    <row r="93" spans="1:12" ht="25.2" thickBot="1">
      <c r="A93" s="38"/>
      <c r="B93" s="20"/>
      <c r="C93" s="42"/>
      <c r="D93" s="42"/>
      <c r="E93" s="12"/>
      <c r="F93" s="12"/>
      <c r="G93" s="12"/>
      <c r="H93" s="12"/>
      <c r="I93" s="12"/>
      <c r="J93" s="12"/>
      <c r="K93" s="9"/>
      <c r="L93" s="37"/>
    </row>
    <row r="94" spans="1:12" ht="25.2" thickBot="1">
      <c r="A94" s="55"/>
      <c r="B94" s="41"/>
      <c r="C94" s="47"/>
      <c r="D94" s="46"/>
      <c r="E94" s="42"/>
      <c r="F94" s="42"/>
      <c r="G94" s="42"/>
      <c r="H94" s="42"/>
      <c r="I94" s="42"/>
      <c r="J94" s="42"/>
      <c r="K94" s="44"/>
      <c r="L94" s="59"/>
    </row>
    <row r="95" spans="1:12" ht="25.2" thickBot="1">
      <c r="A95" s="100"/>
      <c r="B95" s="45"/>
      <c r="C95" s="54"/>
      <c r="D95" s="51"/>
      <c r="E95" s="46"/>
      <c r="F95" s="46"/>
      <c r="G95" s="46"/>
      <c r="H95" s="46"/>
      <c r="I95" s="46"/>
      <c r="J95" s="46"/>
      <c r="K95" s="48"/>
      <c r="L95" s="49"/>
    </row>
    <row r="96" spans="1:12" ht="25.2" thickBot="1">
      <c r="A96" s="101"/>
      <c r="B96" s="50"/>
      <c r="C96" s="46"/>
      <c r="D96" s="46"/>
      <c r="E96" s="51"/>
      <c r="F96" s="51"/>
      <c r="G96" s="51"/>
      <c r="H96" s="51"/>
      <c r="I96" s="51"/>
      <c r="J96" s="51"/>
      <c r="K96" s="52"/>
      <c r="L96" s="53"/>
    </row>
    <row r="97" spans="1:12" ht="24.6">
      <c r="A97" s="100"/>
      <c r="B97" s="45"/>
      <c r="C97" s="12"/>
      <c r="D97" s="12"/>
      <c r="E97" s="46"/>
      <c r="F97" s="46"/>
      <c r="G97" s="46"/>
      <c r="H97" s="46"/>
      <c r="I97" s="46"/>
      <c r="J97" s="46"/>
      <c r="K97" s="48"/>
      <c r="L97" s="49"/>
    </row>
    <row r="98" spans="1:12" ht="25.2" thickBot="1">
      <c r="A98" s="102"/>
      <c r="B98" s="20"/>
      <c r="C98" s="51"/>
      <c r="D98" s="54"/>
      <c r="E98" s="12"/>
      <c r="F98" s="12"/>
      <c r="G98" s="12"/>
      <c r="H98" s="12"/>
      <c r="I98" s="12"/>
      <c r="J98" s="12"/>
      <c r="K98" s="9"/>
      <c r="L98" s="37"/>
    </row>
    <row r="99" spans="1:12" ht="25.2" thickBot="1">
      <c r="A99" s="101"/>
      <c r="B99" s="50"/>
      <c r="C99" s="35"/>
      <c r="D99" s="57"/>
      <c r="E99" s="51"/>
      <c r="F99" s="51"/>
      <c r="G99" s="51"/>
      <c r="H99" s="51"/>
      <c r="I99" s="51"/>
      <c r="J99" s="51"/>
      <c r="K99" s="52"/>
      <c r="L99" s="53"/>
    </row>
    <row r="100" spans="1:12" ht="24.6">
      <c r="A100" s="55"/>
      <c r="B100" s="56"/>
      <c r="C100" s="33"/>
      <c r="D100" s="12"/>
      <c r="E100" s="57"/>
      <c r="F100" s="57"/>
      <c r="G100" s="57"/>
      <c r="H100" s="57"/>
      <c r="I100" s="57"/>
      <c r="J100" s="57"/>
      <c r="K100" s="58"/>
      <c r="L100" s="39"/>
    </row>
    <row r="101" spans="1:12" ht="25.2" thickBot="1">
      <c r="A101" s="38"/>
      <c r="B101" s="20"/>
      <c r="C101" s="42"/>
      <c r="D101" s="43"/>
      <c r="E101" s="12"/>
      <c r="F101" s="12"/>
      <c r="G101" s="12"/>
      <c r="H101" s="12"/>
      <c r="I101" s="12"/>
      <c r="J101" s="12"/>
      <c r="K101" s="9"/>
      <c r="L101" s="37"/>
    </row>
    <row r="102" spans="1:12" ht="25.2" thickBot="1">
      <c r="A102" s="40"/>
      <c r="B102" s="41"/>
      <c r="C102" s="47"/>
      <c r="D102" s="46"/>
      <c r="E102" s="42"/>
      <c r="F102" s="42"/>
      <c r="G102" s="42"/>
      <c r="H102" s="42"/>
      <c r="I102" s="42"/>
      <c r="J102" s="42"/>
      <c r="K102" s="44"/>
      <c r="L102" s="59"/>
    </row>
    <row r="103" spans="1:12" ht="24.6">
      <c r="A103" s="100"/>
      <c r="B103" s="45"/>
      <c r="C103" s="12"/>
      <c r="D103" s="33"/>
      <c r="E103" s="46"/>
      <c r="F103" s="46"/>
      <c r="G103" s="46"/>
      <c r="H103" s="46"/>
      <c r="I103" s="46"/>
      <c r="J103" s="46"/>
      <c r="K103" s="48"/>
      <c r="L103" s="49"/>
    </row>
    <row r="104" spans="1:12" ht="25.2" thickBot="1">
      <c r="A104" s="102"/>
      <c r="B104" s="20"/>
      <c r="C104" s="51"/>
      <c r="D104" s="54"/>
      <c r="E104" s="12"/>
      <c r="F104" s="12"/>
      <c r="G104" s="12"/>
      <c r="H104" s="12"/>
      <c r="I104" s="12"/>
      <c r="J104" s="12"/>
      <c r="K104" s="9"/>
      <c r="L104" s="37"/>
    </row>
    <row r="105" spans="1:12" ht="25.2" thickBot="1">
      <c r="A105" s="101"/>
      <c r="B105" s="50"/>
      <c r="C105" s="57"/>
      <c r="D105" s="57"/>
      <c r="E105" s="51"/>
      <c r="F105" s="51"/>
      <c r="G105" s="51"/>
      <c r="H105" s="51"/>
      <c r="I105" s="51"/>
      <c r="J105" s="51"/>
      <c r="K105" s="52"/>
      <c r="L105" s="53"/>
    </row>
    <row r="106" spans="1:12" ht="24.6">
      <c r="A106" s="55"/>
      <c r="B106" s="56"/>
      <c r="C106" s="12"/>
      <c r="D106" s="12"/>
      <c r="E106" s="57"/>
      <c r="F106" s="57"/>
      <c r="G106" s="57"/>
      <c r="H106" s="57"/>
      <c r="I106" s="57"/>
      <c r="J106" s="57"/>
      <c r="K106" s="58"/>
      <c r="L106" s="39"/>
    </row>
    <row r="107" spans="1:12" ht="25.2" thickBot="1">
      <c r="A107" s="38"/>
      <c r="B107" s="20"/>
      <c r="C107" s="42"/>
      <c r="D107" s="42"/>
      <c r="E107" s="12"/>
      <c r="F107" s="12"/>
      <c r="G107" s="12"/>
      <c r="H107" s="12"/>
      <c r="I107" s="12"/>
      <c r="J107" s="12"/>
      <c r="K107" s="9"/>
      <c r="L107" s="37"/>
    </row>
    <row r="108" spans="1:12" ht="25.2" thickBot="1">
      <c r="A108" s="55"/>
      <c r="B108" s="41"/>
      <c r="C108" s="46"/>
      <c r="D108" s="46"/>
      <c r="E108" s="42"/>
      <c r="F108" s="42"/>
      <c r="G108" s="42"/>
      <c r="H108" s="42"/>
      <c r="I108" s="42"/>
      <c r="J108" s="42"/>
      <c r="K108" s="44"/>
      <c r="L108" s="59"/>
    </row>
    <row r="109" spans="1:12" ht="25.2" thickBot="1">
      <c r="A109" s="100"/>
      <c r="B109" s="45"/>
      <c r="C109" s="54"/>
      <c r="D109" s="51"/>
      <c r="E109" s="46"/>
      <c r="F109" s="46"/>
      <c r="G109" s="46"/>
      <c r="H109" s="46"/>
      <c r="I109" s="46"/>
      <c r="J109" s="46"/>
      <c r="K109" s="48"/>
      <c r="L109" s="49"/>
    </row>
    <row r="110" spans="1:12" ht="25.2" thickBot="1">
      <c r="A110" s="101"/>
      <c r="B110" s="50"/>
      <c r="C110" s="57"/>
      <c r="D110" s="57"/>
      <c r="E110" s="51"/>
      <c r="F110" s="51"/>
      <c r="G110" s="51"/>
      <c r="H110" s="51"/>
      <c r="I110" s="51"/>
      <c r="J110" s="51"/>
      <c r="K110" s="52"/>
      <c r="L110" s="53"/>
    </row>
    <row r="111" spans="1:12" ht="24.6">
      <c r="A111" s="55"/>
      <c r="B111" s="56"/>
      <c r="C111" s="12"/>
      <c r="D111" s="12"/>
      <c r="E111" s="57"/>
      <c r="F111" s="57"/>
      <c r="G111" s="57"/>
      <c r="H111" s="57"/>
      <c r="I111" s="57"/>
      <c r="J111" s="57"/>
      <c r="K111" s="58"/>
      <c r="L111" s="39"/>
    </row>
    <row r="112" spans="1:12" ht="24.6">
      <c r="A112" s="38"/>
      <c r="B112" s="20"/>
      <c r="C112" s="12"/>
      <c r="D112" s="12"/>
      <c r="E112" s="12"/>
      <c r="F112" s="12"/>
      <c r="G112" s="12"/>
      <c r="H112" s="12"/>
      <c r="I112" s="12"/>
      <c r="J112" s="12"/>
      <c r="K112" s="9"/>
      <c r="L112" s="37"/>
    </row>
    <row r="113" spans="1:12" ht="24.6">
      <c r="A113" s="38"/>
      <c r="B113" s="20"/>
      <c r="C113" s="33"/>
      <c r="D113" s="12"/>
      <c r="E113" s="12"/>
      <c r="F113" s="12"/>
      <c r="G113" s="12"/>
      <c r="H113" s="12"/>
      <c r="I113" s="12"/>
      <c r="J113" s="12"/>
      <c r="K113" s="9"/>
      <c r="L113" s="37"/>
    </row>
    <row r="114" spans="1:12" ht="24.6">
      <c r="A114" s="38"/>
      <c r="B114" s="20"/>
      <c r="C114" s="33"/>
      <c r="D114" s="12"/>
      <c r="E114" s="12"/>
      <c r="F114" s="12"/>
      <c r="G114" s="12"/>
      <c r="H114" s="12"/>
      <c r="I114" s="12"/>
      <c r="J114" s="12"/>
      <c r="K114" s="9"/>
      <c r="L114" s="37"/>
    </row>
    <row r="115" spans="1:12" ht="25.2" thickBot="1">
      <c r="A115" s="38"/>
      <c r="B115" s="20"/>
      <c r="C115" s="43"/>
      <c r="D115" s="42"/>
      <c r="E115" s="12"/>
      <c r="F115" s="12"/>
      <c r="G115" s="12"/>
      <c r="H115" s="12"/>
      <c r="I115" s="12"/>
      <c r="J115" s="12"/>
      <c r="K115" s="9"/>
      <c r="L115" s="37"/>
    </row>
    <row r="116" spans="1:12" ht="25.05" customHeight="1" thickBot="1">
      <c r="A116" s="40"/>
      <c r="B116" s="41"/>
      <c r="C116" s="46"/>
      <c r="D116" s="46"/>
      <c r="E116" s="42"/>
      <c r="F116" s="42"/>
      <c r="G116" s="42"/>
      <c r="H116" s="42"/>
      <c r="I116" s="42"/>
      <c r="J116" s="42"/>
      <c r="K116" s="44"/>
      <c r="L116" s="59"/>
    </row>
    <row r="117" spans="1:12" ht="25.2" thickBot="1">
      <c r="A117" s="100"/>
      <c r="B117" s="45"/>
      <c r="C117" s="51"/>
      <c r="D117" s="51"/>
      <c r="E117" s="46"/>
      <c r="F117" s="46"/>
      <c r="G117" s="46"/>
      <c r="H117" s="46"/>
      <c r="I117" s="46"/>
      <c r="J117" s="46"/>
      <c r="K117" s="48"/>
      <c r="L117" s="49"/>
    </row>
    <row r="118" spans="1:12" ht="25.2" thickBot="1">
      <c r="A118" s="101"/>
      <c r="B118" s="50"/>
      <c r="C118" s="35"/>
      <c r="D118" s="57"/>
      <c r="E118" s="51"/>
      <c r="F118" s="51"/>
      <c r="G118" s="51"/>
      <c r="H118" s="51"/>
      <c r="I118" s="51"/>
      <c r="J118" s="51"/>
      <c r="K118" s="52"/>
      <c r="L118" s="53"/>
    </row>
    <row r="119" spans="1:12" ht="24.6">
      <c r="A119" s="55"/>
      <c r="B119" s="56"/>
      <c r="C119" s="33"/>
      <c r="D119" s="12"/>
      <c r="E119" s="57"/>
      <c r="F119" s="57"/>
      <c r="G119" s="57"/>
      <c r="H119" s="57"/>
      <c r="I119" s="57"/>
      <c r="J119" s="57"/>
      <c r="K119" s="58"/>
      <c r="L119" s="39"/>
    </row>
    <row r="120" spans="1:12" ht="24.6">
      <c r="A120" s="38"/>
      <c r="B120" s="20"/>
      <c r="C120" s="33"/>
      <c r="D120" s="12"/>
      <c r="E120" s="12"/>
      <c r="F120" s="12"/>
      <c r="G120" s="12"/>
      <c r="H120" s="12"/>
      <c r="I120" s="12"/>
      <c r="J120" s="12"/>
      <c r="K120" s="9"/>
      <c r="L120" s="37"/>
    </row>
    <row r="121" spans="1:12" ht="25.2" thickBot="1">
      <c r="A121" s="38"/>
      <c r="B121" s="20"/>
      <c r="C121" s="43"/>
      <c r="D121" s="42"/>
      <c r="E121" s="12"/>
      <c r="F121" s="12"/>
      <c r="G121" s="12"/>
      <c r="H121" s="12"/>
      <c r="I121" s="12"/>
      <c r="J121" s="12"/>
      <c r="K121" s="9"/>
      <c r="L121" s="37"/>
    </row>
    <row r="122" spans="1:12" ht="25.2" thickBot="1">
      <c r="A122" s="40"/>
      <c r="B122" s="41"/>
      <c r="C122" s="46"/>
      <c r="D122" s="46"/>
      <c r="E122" s="42"/>
      <c r="F122" s="42"/>
      <c r="G122" s="42"/>
      <c r="H122" s="42"/>
      <c r="I122" s="42"/>
      <c r="J122" s="42"/>
      <c r="K122" s="44"/>
      <c r="L122" s="59"/>
    </row>
    <row r="123" spans="1:12" ht="25.05" customHeight="1">
      <c r="A123" s="100"/>
      <c r="B123" s="45"/>
      <c r="C123" s="33"/>
      <c r="D123" s="12"/>
      <c r="E123" s="46"/>
      <c r="F123" s="46"/>
      <c r="G123" s="46"/>
      <c r="H123" s="46"/>
      <c r="I123" s="46"/>
      <c r="J123" s="46"/>
      <c r="K123" s="48"/>
      <c r="L123" s="49"/>
    </row>
    <row r="124" spans="1:12" ht="25.05" customHeight="1" thickBot="1">
      <c r="A124" s="102"/>
      <c r="B124" s="20"/>
      <c r="C124" s="51"/>
      <c r="D124" s="51"/>
      <c r="E124" s="12"/>
      <c r="F124" s="12"/>
      <c r="G124" s="12"/>
      <c r="H124" s="12"/>
      <c r="I124" s="12"/>
      <c r="J124" s="12"/>
      <c r="K124" s="9"/>
      <c r="L124" s="37"/>
    </row>
    <row r="125" spans="1:12" ht="25.2" thickBot="1">
      <c r="A125" s="101"/>
      <c r="B125" s="50"/>
      <c r="C125" s="46"/>
      <c r="D125" s="46"/>
      <c r="E125" s="51"/>
      <c r="F125" s="51"/>
      <c r="G125" s="51"/>
      <c r="H125" s="51"/>
      <c r="I125" s="51"/>
      <c r="J125" s="51"/>
      <c r="K125" s="52"/>
      <c r="L125" s="53"/>
    </row>
    <row r="126" spans="1:12" ht="25.2" thickBot="1">
      <c r="A126" s="100"/>
      <c r="B126" s="45"/>
      <c r="C126" s="54"/>
      <c r="D126" s="51"/>
      <c r="E126" s="46"/>
      <c r="F126" s="46"/>
      <c r="G126" s="46"/>
      <c r="H126" s="46"/>
      <c r="I126" s="46"/>
      <c r="J126" s="46"/>
      <c r="K126" s="48"/>
      <c r="L126" s="49"/>
    </row>
    <row r="127" spans="1:12" ht="25.2" thickBot="1">
      <c r="A127" s="101"/>
      <c r="B127" s="50"/>
      <c r="C127" s="47"/>
      <c r="D127" s="46"/>
      <c r="E127" s="51"/>
      <c r="F127" s="51"/>
      <c r="G127" s="51"/>
      <c r="H127" s="51"/>
      <c r="I127" s="51"/>
      <c r="J127" s="51"/>
      <c r="K127" s="52"/>
      <c r="L127" s="53"/>
    </row>
    <row r="128" spans="1:12" ht="25.2" thickBot="1">
      <c r="A128" s="100"/>
      <c r="B128" s="45"/>
      <c r="C128" s="54"/>
      <c r="D128" s="51"/>
      <c r="E128" s="46"/>
      <c r="F128" s="46"/>
      <c r="G128" s="46"/>
      <c r="H128" s="46"/>
      <c r="I128" s="46"/>
      <c r="J128" s="46"/>
      <c r="K128" s="48"/>
      <c r="L128" s="49"/>
    </row>
    <row r="129" spans="1:12" ht="25.2" thickBot="1">
      <c r="A129" s="101"/>
      <c r="B129" s="50"/>
      <c r="C129" s="46"/>
      <c r="D129" s="46"/>
      <c r="E129" s="51"/>
      <c r="F129" s="51"/>
      <c r="G129" s="51"/>
      <c r="H129" s="51"/>
      <c r="I129" s="51"/>
      <c r="J129" s="51"/>
      <c r="K129" s="52"/>
      <c r="L129" s="53"/>
    </row>
    <row r="130" spans="1:12" ht="24.6">
      <c r="A130" s="100"/>
      <c r="B130" s="45"/>
      <c r="C130" s="33"/>
      <c r="D130" s="12"/>
      <c r="E130" s="46"/>
      <c r="F130" s="46"/>
      <c r="G130" s="46"/>
      <c r="H130" s="46"/>
      <c r="I130" s="46"/>
      <c r="J130" s="46"/>
      <c r="K130" s="48"/>
      <c r="L130" s="49"/>
    </row>
    <row r="131" spans="1:12" ht="24.6">
      <c r="A131" s="102"/>
      <c r="B131" s="20"/>
      <c r="C131" s="33"/>
      <c r="D131" s="12"/>
      <c r="E131" s="12"/>
      <c r="F131" s="12"/>
      <c r="G131" s="12"/>
      <c r="H131" s="12"/>
      <c r="I131" s="12"/>
      <c r="J131" s="12"/>
      <c r="K131" s="9"/>
      <c r="L131" s="37"/>
    </row>
    <row r="132" spans="1:12" ht="24.6">
      <c r="A132" s="102"/>
      <c r="B132" s="20"/>
      <c r="C132" s="33"/>
      <c r="D132" s="12"/>
      <c r="E132" s="12"/>
      <c r="F132" s="12"/>
      <c r="G132" s="12"/>
      <c r="H132" s="12"/>
      <c r="I132" s="12"/>
      <c r="J132" s="12"/>
      <c r="K132" s="9"/>
      <c r="L132" s="37"/>
    </row>
    <row r="133" spans="1:12" ht="24.6">
      <c r="A133" s="102"/>
      <c r="B133" s="20"/>
      <c r="C133" s="33"/>
      <c r="D133" s="12"/>
      <c r="E133" s="9"/>
      <c r="F133" s="12"/>
      <c r="G133" s="12"/>
      <c r="H133" s="12"/>
      <c r="I133" s="12"/>
      <c r="J133" s="12"/>
      <c r="K133" s="9"/>
      <c r="L133" s="37"/>
    </row>
    <row r="134" spans="1:12" ht="24.6">
      <c r="A134" s="102"/>
      <c r="B134" s="20"/>
      <c r="C134" s="33"/>
      <c r="D134" s="12"/>
      <c r="E134" s="12"/>
      <c r="F134" s="12"/>
      <c r="G134" s="12"/>
      <c r="H134" s="12"/>
      <c r="I134" s="12"/>
      <c r="J134" s="12"/>
      <c r="K134" s="9"/>
      <c r="L134" s="37"/>
    </row>
    <row r="135" spans="1:12" ht="25.2" thickBot="1">
      <c r="A135" s="102"/>
      <c r="B135" s="20"/>
      <c r="C135" s="54"/>
      <c r="D135" s="51"/>
      <c r="E135" s="12"/>
      <c r="F135" s="12"/>
      <c r="G135" s="12"/>
      <c r="H135" s="12"/>
      <c r="I135" s="12"/>
      <c r="J135" s="12"/>
      <c r="K135" s="9"/>
      <c r="L135" s="37"/>
    </row>
    <row r="136" spans="1:12" ht="25.2" thickBot="1">
      <c r="A136" s="101"/>
      <c r="B136" s="50"/>
      <c r="C136" s="46"/>
      <c r="D136" s="46"/>
      <c r="E136" s="51"/>
      <c r="F136" s="51"/>
      <c r="G136" s="51"/>
      <c r="H136" s="51"/>
      <c r="I136" s="51"/>
      <c r="J136" s="51"/>
      <c r="K136" s="52"/>
      <c r="L136" s="53"/>
    </row>
    <row r="137" spans="1:12" ht="24.6">
      <c r="A137" s="100"/>
      <c r="B137" s="45"/>
      <c r="C137" s="12"/>
      <c r="D137" s="12"/>
      <c r="E137" s="46"/>
      <c r="F137" s="46"/>
      <c r="G137" s="46"/>
      <c r="H137" s="46"/>
      <c r="I137" s="46"/>
      <c r="J137" s="46"/>
      <c r="K137" s="48"/>
      <c r="L137" s="49"/>
    </row>
    <row r="138" spans="1:12" ht="25.2" thickBot="1">
      <c r="A138" s="102"/>
      <c r="B138" s="20"/>
      <c r="C138" s="51"/>
      <c r="D138" s="51"/>
      <c r="E138" s="12"/>
      <c r="F138" s="12"/>
      <c r="G138" s="12"/>
      <c r="H138" s="12"/>
      <c r="I138" s="12"/>
      <c r="J138" s="12"/>
      <c r="K138" s="9"/>
      <c r="L138" s="37"/>
    </row>
    <row r="139" spans="1:12" ht="25.2" thickBot="1">
      <c r="A139" s="101"/>
      <c r="B139" s="50"/>
      <c r="C139" s="47"/>
      <c r="D139" s="46"/>
      <c r="E139" s="51"/>
      <c r="F139" s="51"/>
      <c r="G139" s="51"/>
      <c r="H139" s="51"/>
      <c r="I139" s="51"/>
      <c r="J139" s="51"/>
      <c r="K139" s="52"/>
      <c r="L139" s="53"/>
    </row>
    <row r="140" spans="1:12" ht="24.6">
      <c r="A140" s="100"/>
      <c r="B140" s="45"/>
      <c r="C140" s="33"/>
      <c r="D140" s="12"/>
      <c r="E140" s="46"/>
      <c r="F140" s="46"/>
      <c r="G140" s="46"/>
      <c r="H140" s="46"/>
      <c r="I140" s="46"/>
      <c r="J140" s="46"/>
      <c r="K140" s="48"/>
      <c r="L140" s="49"/>
    </row>
    <row r="141" spans="1:12" ht="24.6">
      <c r="A141" s="102"/>
      <c r="B141" s="20"/>
      <c r="C141" s="12"/>
      <c r="D141" s="12"/>
      <c r="E141" s="12"/>
      <c r="F141" s="12"/>
      <c r="G141" s="12"/>
      <c r="H141" s="12"/>
      <c r="I141" s="12"/>
      <c r="J141" s="12"/>
      <c r="K141" s="9"/>
      <c r="L141" s="37"/>
    </row>
    <row r="142" spans="1:12" ht="24.6">
      <c r="A142" s="102"/>
      <c r="B142" s="20"/>
      <c r="C142" s="33"/>
      <c r="D142" s="12"/>
      <c r="E142" s="12"/>
      <c r="F142" s="12"/>
      <c r="G142" s="12"/>
      <c r="H142" s="12"/>
      <c r="I142" s="12"/>
      <c r="J142" s="12"/>
      <c r="K142" s="9"/>
      <c r="L142" s="37"/>
    </row>
    <row r="143" spans="1:12" ht="25.2" thickBot="1">
      <c r="A143" s="102"/>
      <c r="B143" s="20"/>
      <c r="C143" s="51"/>
      <c r="D143" s="51"/>
      <c r="E143" s="12"/>
      <c r="F143" s="12"/>
      <c r="G143" s="12"/>
      <c r="H143" s="12"/>
      <c r="I143" s="12"/>
      <c r="J143" s="12"/>
      <c r="K143" s="9"/>
      <c r="L143" s="37"/>
    </row>
    <row r="144" spans="1:12" ht="25.2" thickBot="1">
      <c r="A144" s="101"/>
      <c r="B144" s="50"/>
      <c r="C144" s="47"/>
      <c r="D144" s="46"/>
      <c r="E144" s="51"/>
      <c r="F144" s="51"/>
      <c r="G144" s="51"/>
      <c r="H144" s="51"/>
      <c r="I144" s="51"/>
      <c r="J144" s="51"/>
      <c r="K144" s="52"/>
      <c r="L144" s="53"/>
    </row>
    <row r="145" spans="1:12" ht="25.2" thickBot="1">
      <c r="A145" s="100"/>
      <c r="B145" s="45"/>
      <c r="C145" s="54"/>
      <c r="D145" s="51"/>
      <c r="E145" s="46"/>
      <c r="F145" s="46"/>
      <c r="G145" s="46"/>
      <c r="H145" s="46"/>
      <c r="I145" s="46"/>
      <c r="J145" s="46"/>
      <c r="K145" s="48"/>
      <c r="L145" s="49"/>
    </row>
    <row r="146" spans="1:12" ht="25.2" thickBot="1">
      <c r="A146" s="101"/>
      <c r="B146" s="50"/>
      <c r="C146" s="46"/>
      <c r="D146" s="46"/>
      <c r="E146" s="51"/>
      <c r="F146" s="51"/>
      <c r="G146" s="51"/>
      <c r="H146" s="51"/>
      <c r="I146" s="51"/>
      <c r="J146" s="51"/>
      <c r="K146" s="52"/>
      <c r="L146" s="53"/>
    </row>
    <row r="147" spans="1:12" ht="24.6">
      <c r="A147" s="100"/>
      <c r="B147" s="45"/>
      <c r="C147" s="12"/>
      <c r="D147" s="12"/>
      <c r="E147" s="46"/>
      <c r="F147" s="47"/>
      <c r="G147" s="46"/>
      <c r="H147" s="46"/>
      <c r="I147" s="46"/>
      <c r="J147" s="46"/>
      <c r="K147" s="48"/>
      <c r="L147" s="49"/>
    </row>
    <row r="148" spans="1:12" ht="24.6">
      <c r="A148" s="102"/>
      <c r="B148" s="20"/>
      <c r="C148" s="12"/>
      <c r="D148" s="12"/>
      <c r="E148" s="12"/>
      <c r="F148" s="12"/>
      <c r="G148" s="12"/>
      <c r="H148" s="12"/>
      <c r="I148" s="12"/>
      <c r="J148" s="12"/>
      <c r="K148" s="9"/>
      <c r="L148" s="37"/>
    </row>
    <row r="149" spans="1:12" ht="24.6">
      <c r="A149" s="102"/>
      <c r="B149" s="20"/>
      <c r="C149" s="33"/>
      <c r="D149" s="12"/>
      <c r="E149" s="12"/>
      <c r="F149" s="12"/>
      <c r="G149" s="12"/>
      <c r="H149" s="12"/>
      <c r="I149" s="12"/>
      <c r="J149" s="12"/>
      <c r="K149" s="9"/>
      <c r="L149" s="37"/>
    </row>
    <row r="150" spans="1:12" ht="25.2" thickBot="1">
      <c r="A150" s="102"/>
      <c r="B150" s="20"/>
      <c r="C150" s="51"/>
      <c r="D150" s="51"/>
      <c r="E150" s="12"/>
      <c r="F150" s="12"/>
      <c r="G150" s="12"/>
      <c r="H150" s="12"/>
      <c r="I150" s="12"/>
      <c r="J150" s="12"/>
      <c r="K150" s="9"/>
      <c r="L150" s="37"/>
    </row>
    <row r="151" spans="1:12" ht="25.2" thickBot="1">
      <c r="A151" s="101"/>
      <c r="B151" s="50"/>
      <c r="C151" s="46"/>
      <c r="D151" s="46"/>
      <c r="E151" s="51"/>
      <c r="F151" s="51"/>
      <c r="G151" s="51"/>
      <c r="H151" s="51"/>
      <c r="I151" s="51"/>
      <c r="J151" s="51"/>
      <c r="K151" s="52"/>
      <c r="L151" s="53"/>
    </row>
    <row r="152" spans="1:12" ht="24.6">
      <c r="A152" s="100"/>
      <c r="B152" s="45"/>
      <c r="C152" s="33"/>
      <c r="D152" s="12"/>
      <c r="E152" s="46"/>
      <c r="F152" s="46"/>
      <c r="G152" s="46"/>
      <c r="H152" s="46"/>
      <c r="I152" s="46"/>
      <c r="J152" s="46"/>
      <c r="K152" s="48"/>
      <c r="L152" s="49"/>
    </row>
    <row r="153" spans="1:12" ht="24.6">
      <c r="A153" s="102"/>
      <c r="B153" s="20"/>
      <c r="C153" s="33"/>
      <c r="D153" s="12"/>
      <c r="E153" s="12"/>
      <c r="F153" s="12"/>
      <c r="G153" s="12"/>
      <c r="H153" s="12"/>
      <c r="I153" s="12"/>
      <c r="J153" s="12"/>
      <c r="K153" s="9"/>
      <c r="L153" s="37"/>
    </row>
    <row r="154" spans="1:12" ht="24.6">
      <c r="A154" s="102"/>
      <c r="B154" s="20"/>
      <c r="C154" s="33"/>
      <c r="D154" s="12"/>
      <c r="E154" s="12"/>
      <c r="F154" s="12"/>
      <c r="G154" s="12"/>
      <c r="H154" s="12"/>
      <c r="I154" s="12"/>
      <c r="J154" s="12"/>
      <c r="K154" s="9"/>
      <c r="L154" s="37"/>
    </row>
    <row r="155" spans="1:12" ht="24.6">
      <c r="A155" s="102"/>
      <c r="B155" s="20"/>
      <c r="C155" s="33"/>
      <c r="D155" s="12"/>
      <c r="E155" s="12"/>
      <c r="F155" s="12"/>
      <c r="G155" s="12"/>
      <c r="H155" s="12"/>
      <c r="I155" s="12"/>
      <c r="J155" s="12"/>
      <c r="K155" s="9"/>
      <c r="L155" s="37"/>
    </row>
    <row r="156" spans="1:12" ht="24.6">
      <c r="A156" s="102"/>
      <c r="B156" s="20"/>
      <c r="C156" s="33"/>
      <c r="D156" s="12"/>
      <c r="E156" s="12"/>
      <c r="F156" s="12"/>
      <c r="G156" s="12"/>
      <c r="H156" s="12"/>
      <c r="I156" s="12"/>
      <c r="J156" s="12"/>
      <c r="K156" s="9"/>
      <c r="L156" s="37"/>
    </row>
    <row r="157" spans="1:12" ht="25.2" thickBot="1">
      <c r="A157" s="102"/>
      <c r="B157" s="20"/>
      <c r="C157" s="54"/>
      <c r="D157" s="51"/>
      <c r="E157" s="12"/>
      <c r="F157" s="12"/>
      <c r="G157" s="12"/>
      <c r="H157" s="12"/>
      <c r="I157" s="12"/>
      <c r="J157" s="12"/>
      <c r="K157" s="9"/>
      <c r="L157" s="37"/>
    </row>
    <row r="158" spans="1:12" ht="25.2" thickBot="1">
      <c r="A158" s="101"/>
      <c r="B158" s="50"/>
      <c r="C158" s="46"/>
      <c r="D158" s="46"/>
      <c r="E158" s="51"/>
      <c r="F158" s="51"/>
      <c r="G158" s="51"/>
      <c r="H158" s="51"/>
      <c r="I158" s="51"/>
      <c r="J158" s="51"/>
      <c r="K158" s="52"/>
      <c r="L158" s="53"/>
    </row>
    <row r="159" spans="1:12" ht="24.6">
      <c r="A159" s="100"/>
      <c r="B159" s="45"/>
      <c r="C159" s="33"/>
      <c r="D159" s="12"/>
      <c r="E159" s="46"/>
      <c r="F159" s="46"/>
      <c r="G159" s="46"/>
      <c r="H159" s="46"/>
      <c r="I159" s="46"/>
      <c r="J159" s="46"/>
      <c r="K159" s="48"/>
      <c r="L159" s="49"/>
    </row>
    <row r="160" spans="1:12" ht="24.6">
      <c r="A160" s="102"/>
      <c r="B160" s="20"/>
      <c r="C160" s="33"/>
      <c r="D160" s="12"/>
      <c r="E160" s="12"/>
      <c r="F160" s="12"/>
      <c r="G160" s="12"/>
      <c r="H160" s="12"/>
      <c r="I160" s="12"/>
      <c r="J160" s="12"/>
      <c r="K160" s="9"/>
      <c r="L160" s="37"/>
    </row>
    <row r="161" spans="1:12" ht="25.2" thickBot="1">
      <c r="A161" s="102"/>
      <c r="B161" s="20"/>
      <c r="C161" s="51"/>
      <c r="D161" s="51"/>
      <c r="E161" s="12"/>
      <c r="F161" s="12"/>
      <c r="G161" s="12"/>
      <c r="H161" s="12"/>
      <c r="I161" s="12"/>
      <c r="J161" s="12"/>
      <c r="K161" s="9"/>
      <c r="L161" s="37"/>
    </row>
    <row r="162" spans="1:12" ht="25.05" customHeight="1" thickBot="1">
      <c r="A162" s="101"/>
      <c r="B162" s="50"/>
      <c r="C162" s="47"/>
      <c r="D162" s="46"/>
      <c r="E162" s="51"/>
      <c r="F162" s="51"/>
      <c r="G162" s="51"/>
      <c r="H162" s="51"/>
      <c r="I162" s="51"/>
      <c r="J162" s="51"/>
      <c r="K162" s="52"/>
      <c r="L162" s="53"/>
    </row>
    <row r="163" spans="1:12" ht="24.6">
      <c r="A163" s="100"/>
      <c r="B163" s="45"/>
      <c r="C163" s="33"/>
      <c r="D163" s="12"/>
      <c r="E163" s="46"/>
      <c r="F163" s="46"/>
      <c r="G163" s="46"/>
      <c r="H163" s="46"/>
      <c r="I163" s="46"/>
      <c r="J163" s="46"/>
      <c r="K163" s="48"/>
      <c r="L163" s="49"/>
    </row>
    <row r="164" spans="1:12" ht="24.6">
      <c r="A164" s="102"/>
      <c r="B164" s="20"/>
      <c r="C164" s="33"/>
      <c r="D164" s="12"/>
      <c r="E164" s="12"/>
      <c r="F164" s="12"/>
      <c r="G164" s="12"/>
      <c r="H164" s="12"/>
      <c r="I164" s="12"/>
      <c r="J164" s="12"/>
      <c r="K164" s="9"/>
      <c r="L164" s="37"/>
    </row>
    <row r="165" spans="1:12" ht="24.6">
      <c r="A165" s="102"/>
      <c r="B165" s="20"/>
      <c r="C165" s="12"/>
      <c r="D165" s="12"/>
      <c r="E165" s="12"/>
      <c r="F165" s="12"/>
      <c r="G165" s="12"/>
      <c r="H165" s="12"/>
      <c r="I165" s="12"/>
      <c r="J165" s="12"/>
      <c r="K165" s="9"/>
      <c r="L165" s="37"/>
    </row>
    <row r="166" spans="1:12" ht="24.6">
      <c r="A166" s="102"/>
      <c r="B166" s="20"/>
      <c r="C166" s="12"/>
      <c r="D166" s="12"/>
      <c r="E166" s="12"/>
      <c r="F166" s="12"/>
      <c r="G166" s="12"/>
      <c r="H166" s="12"/>
      <c r="I166" s="12"/>
      <c r="J166" s="12"/>
      <c r="K166" s="9"/>
      <c r="L166" s="37"/>
    </row>
    <row r="167" spans="1:12" ht="24.6">
      <c r="A167" s="102"/>
      <c r="B167" s="20"/>
      <c r="C167" s="33"/>
      <c r="D167" s="12"/>
      <c r="E167" s="12"/>
      <c r="F167" s="12"/>
      <c r="G167" s="12"/>
      <c r="H167" s="12"/>
      <c r="I167" s="12"/>
      <c r="J167" s="12"/>
      <c r="K167" s="9"/>
      <c r="L167" s="37"/>
    </row>
    <row r="168" spans="1:12" ht="24.6">
      <c r="A168" s="102"/>
      <c r="B168" s="20"/>
      <c r="C168" s="12"/>
      <c r="D168" s="12"/>
      <c r="E168" s="12"/>
      <c r="F168" s="12"/>
      <c r="G168" s="12"/>
      <c r="H168" s="12"/>
      <c r="I168" s="12"/>
      <c r="J168" s="12"/>
      <c r="K168" s="9"/>
      <c r="L168" s="37"/>
    </row>
    <row r="169" spans="1:12" ht="24.6">
      <c r="A169" s="102"/>
      <c r="B169" s="20"/>
      <c r="C169" s="12"/>
      <c r="D169" s="12"/>
      <c r="E169" s="12"/>
      <c r="F169" s="12"/>
      <c r="G169" s="12"/>
      <c r="H169" s="12"/>
      <c r="I169" s="12"/>
      <c r="J169" s="12"/>
      <c r="K169" s="9"/>
      <c r="L169" s="37"/>
    </row>
    <row r="170" spans="1:12" ht="24.6">
      <c r="A170" s="102"/>
      <c r="B170" s="20"/>
      <c r="C170" s="12"/>
      <c r="D170" s="12"/>
      <c r="E170" s="12"/>
      <c r="F170" s="12"/>
      <c r="G170" s="12"/>
      <c r="H170" s="12"/>
      <c r="I170" s="12"/>
      <c r="J170" s="12"/>
      <c r="K170" s="9"/>
      <c r="L170" s="37"/>
    </row>
    <row r="171" spans="1:12" ht="25.2" thickBot="1">
      <c r="A171" s="102"/>
      <c r="B171" s="20"/>
      <c r="C171" s="54"/>
      <c r="D171" s="51"/>
      <c r="E171" s="12"/>
      <c r="F171" s="12"/>
      <c r="G171" s="12"/>
      <c r="H171" s="12"/>
      <c r="I171" s="12"/>
      <c r="J171" s="12"/>
      <c r="K171" s="9"/>
      <c r="L171" s="37"/>
    </row>
    <row r="172" spans="1:12" ht="25.2" thickBot="1">
      <c r="A172" s="101"/>
      <c r="B172" s="50"/>
      <c r="C172" s="47"/>
      <c r="D172" s="46"/>
      <c r="E172" s="51"/>
      <c r="F172" s="51"/>
      <c r="G172" s="51"/>
      <c r="H172" s="51"/>
      <c r="I172" s="51"/>
      <c r="J172" s="51"/>
      <c r="K172" s="52"/>
      <c r="L172" s="53"/>
    </row>
    <row r="173" spans="1:12" ht="24.6">
      <c r="A173" s="100"/>
      <c r="B173" s="45"/>
      <c r="C173" s="33"/>
      <c r="D173" s="12"/>
      <c r="E173" s="46"/>
      <c r="F173" s="46"/>
      <c r="G173" s="46"/>
      <c r="H173" s="46"/>
      <c r="I173" s="46"/>
      <c r="J173" s="46"/>
      <c r="K173" s="48"/>
      <c r="L173" s="49"/>
    </row>
    <row r="174" spans="1:12" ht="24.6">
      <c r="A174" s="102"/>
      <c r="B174" s="20"/>
      <c r="C174" s="12"/>
      <c r="D174" s="12"/>
      <c r="E174" s="12"/>
      <c r="F174" s="12"/>
      <c r="G174" s="12"/>
      <c r="H174" s="12"/>
      <c r="I174" s="12"/>
      <c r="J174" s="12"/>
      <c r="K174" s="9"/>
      <c r="L174" s="37"/>
    </row>
    <row r="175" spans="1:12" ht="24.6">
      <c r="A175" s="102"/>
      <c r="B175" s="20"/>
      <c r="C175" s="12"/>
      <c r="D175" s="12"/>
      <c r="E175" s="12"/>
      <c r="F175" s="12"/>
      <c r="G175" s="12"/>
      <c r="H175" s="12"/>
      <c r="I175" s="12"/>
      <c r="J175" s="12"/>
      <c r="K175" s="9"/>
      <c r="L175" s="37"/>
    </row>
    <row r="176" spans="1:12" ht="25.2" thickBot="1">
      <c r="A176" s="102"/>
      <c r="B176" s="20"/>
      <c r="C176" s="54"/>
      <c r="D176" s="51"/>
      <c r="E176" s="12"/>
      <c r="F176" s="12"/>
      <c r="G176" s="12"/>
      <c r="H176" s="12"/>
      <c r="I176" s="12"/>
      <c r="J176" s="12"/>
      <c r="K176" s="9"/>
      <c r="L176" s="37"/>
    </row>
    <row r="177" spans="1:12" ht="25.2" thickBot="1">
      <c r="A177" s="101"/>
      <c r="B177" s="50"/>
      <c r="C177" s="47"/>
      <c r="D177" s="46"/>
      <c r="E177" s="51"/>
      <c r="F177" s="51"/>
      <c r="G177" s="51"/>
      <c r="H177" s="51"/>
      <c r="I177" s="51"/>
      <c r="J177" s="51"/>
      <c r="K177" s="52"/>
      <c r="L177" s="53"/>
    </row>
    <row r="178" spans="1:12" ht="24.6">
      <c r="A178" s="100"/>
      <c r="B178" s="45"/>
      <c r="C178" s="12"/>
      <c r="D178" s="12"/>
      <c r="E178" s="46"/>
      <c r="F178" s="46"/>
      <c r="G178" s="46"/>
      <c r="H178" s="46"/>
      <c r="I178" s="46"/>
      <c r="J178" s="46"/>
      <c r="K178" s="48"/>
      <c r="L178" s="49"/>
    </row>
    <row r="179" spans="1:12" ht="24.6">
      <c r="A179" s="102"/>
      <c r="B179" s="20"/>
      <c r="C179" s="33"/>
      <c r="D179" s="12"/>
      <c r="E179" s="12"/>
      <c r="F179" s="12"/>
      <c r="G179" s="12"/>
      <c r="H179" s="12"/>
      <c r="I179" s="12"/>
      <c r="J179" s="12"/>
      <c r="K179" s="9"/>
      <c r="L179" s="37"/>
    </row>
    <row r="180" spans="1:12" ht="24.6">
      <c r="A180" s="102"/>
      <c r="B180" s="20"/>
      <c r="C180" s="33"/>
      <c r="D180" s="12"/>
      <c r="E180" s="12"/>
      <c r="F180" s="12"/>
      <c r="G180" s="12"/>
      <c r="H180" s="12"/>
      <c r="I180" s="12"/>
      <c r="J180" s="12"/>
      <c r="K180" s="9"/>
      <c r="L180" s="37"/>
    </row>
    <row r="181" spans="1:12" ht="24.6">
      <c r="A181" s="102"/>
      <c r="B181" s="20"/>
      <c r="C181" s="12"/>
      <c r="D181" s="12"/>
      <c r="E181" s="12"/>
      <c r="F181" s="12"/>
      <c r="G181" s="12"/>
      <c r="H181" s="12"/>
      <c r="I181" s="12"/>
      <c r="J181" s="12"/>
      <c r="K181" s="9"/>
      <c r="L181" s="37"/>
    </row>
    <row r="182" spans="1:12" ht="24.6">
      <c r="A182" s="102"/>
      <c r="B182" s="20"/>
      <c r="C182" s="12"/>
      <c r="D182" s="12"/>
      <c r="E182" s="12"/>
      <c r="F182" s="12"/>
      <c r="G182" s="12"/>
      <c r="H182" s="12"/>
      <c r="I182" s="12"/>
      <c r="J182" s="12"/>
      <c r="K182" s="9"/>
      <c r="L182" s="37"/>
    </row>
    <row r="183" spans="1:12" ht="24.6">
      <c r="A183" s="102"/>
      <c r="B183" s="20"/>
      <c r="C183" s="12"/>
      <c r="D183" s="12"/>
      <c r="E183" s="12"/>
      <c r="F183" s="12"/>
      <c r="G183" s="12"/>
      <c r="H183" s="12"/>
      <c r="I183" s="12"/>
      <c r="J183" s="12"/>
      <c r="K183" s="9"/>
      <c r="L183" s="37"/>
    </row>
    <row r="184" spans="1:12" ht="24.6">
      <c r="A184" s="102"/>
      <c r="B184" s="20"/>
      <c r="C184" s="34"/>
      <c r="D184" s="12"/>
      <c r="E184" s="12"/>
      <c r="F184" s="12"/>
      <c r="G184" s="12"/>
      <c r="H184" s="12"/>
      <c r="I184" s="12"/>
      <c r="J184" s="12"/>
      <c r="K184" s="9"/>
      <c r="L184" s="37"/>
    </row>
    <row r="185" spans="1:12" ht="25.2" thickBot="1">
      <c r="A185" s="102"/>
      <c r="B185" s="20"/>
      <c r="C185" s="51"/>
      <c r="D185" s="51"/>
      <c r="E185" s="12"/>
      <c r="F185" s="12"/>
      <c r="G185" s="12"/>
      <c r="H185" s="12"/>
      <c r="I185" s="12"/>
      <c r="J185" s="12"/>
      <c r="K185" s="9"/>
      <c r="L185" s="37"/>
    </row>
    <row r="186" spans="1:12" ht="25.2" thickBot="1">
      <c r="A186" s="101"/>
      <c r="B186" s="50"/>
      <c r="C186" s="47"/>
      <c r="D186" s="46"/>
      <c r="E186" s="51"/>
      <c r="F186" s="51"/>
      <c r="G186" s="51"/>
      <c r="H186" s="51"/>
      <c r="I186" s="51"/>
      <c r="J186" s="51"/>
      <c r="K186" s="52"/>
      <c r="L186" s="53"/>
    </row>
    <row r="187" spans="1:12" ht="24.6">
      <c r="A187" s="100"/>
      <c r="B187" s="45"/>
      <c r="C187" s="33"/>
      <c r="D187" s="12"/>
      <c r="E187" s="46"/>
      <c r="F187" s="46"/>
      <c r="G187" s="46"/>
      <c r="H187" s="46"/>
      <c r="I187" s="46"/>
      <c r="J187" s="46"/>
      <c r="K187" s="48"/>
      <c r="L187" s="49"/>
    </row>
    <row r="188" spans="1:12" ht="25.05" customHeight="1">
      <c r="A188" s="102"/>
      <c r="B188" s="20"/>
      <c r="C188" s="33"/>
      <c r="D188" s="12"/>
      <c r="E188" s="12"/>
      <c r="F188" s="12"/>
      <c r="G188" s="12"/>
      <c r="H188" s="12"/>
      <c r="I188" s="12"/>
      <c r="J188" s="12"/>
      <c r="K188" s="9"/>
      <c r="L188" s="37"/>
    </row>
    <row r="189" spans="1:12" ht="24.6">
      <c r="A189" s="102"/>
      <c r="B189" s="20"/>
      <c r="C189" s="12"/>
      <c r="D189" s="12"/>
      <c r="E189" s="12"/>
      <c r="F189" s="12"/>
      <c r="G189" s="12"/>
      <c r="H189" s="12"/>
      <c r="I189" s="12"/>
      <c r="J189" s="12"/>
      <c r="K189" s="9"/>
      <c r="L189" s="37"/>
    </row>
    <row r="190" spans="1:12" ht="25.2" thickBot="1">
      <c r="A190" s="102"/>
      <c r="B190" s="20"/>
      <c r="C190" s="54"/>
      <c r="D190" s="51"/>
      <c r="E190" s="12"/>
      <c r="F190" s="12"/>
      <c r="G190" s="12"/>
      <c r="H190" s="12"/>
      <c r="I190" s="12"/>
      <c r="J190" s="12"/>
      <c r="K190" s="9"/>
      <c r="L190" s="37"/>
    </row>
    <row r="191" spans="1:12" ht="25.2" thickBot="1">
      <c r="A191" s="101"/>
      <c r="B191" s="50"/>
      <c r="C191" s="47"/>
      <c r="D191" s="46"/>
      <c r="E191" s="51"/>
      <c r="F191" s="51"/>
      <c r="G191" s="51"/>
      <c r="H191" s="51"/>
      <c r="I191" s="51"/>
      <c r="J191" s="51"/>
      <c r="K191" s="52"/>
      <c r="L191" s="53"/>
    </row>
    <row r="192" spans="1:12" ht="24.6">
      <c r="A192" s="100"/>
      <c r="B192" s="45"/>
      <c r="C192" s="33"/>
      <c r="D192" s="12"/>
      <c r="E192" s="46"/>
      <c r="F192" s="46"/>
      <c r="G192" s="46"/>
      <c r="H192" s="46"/>
      <c r="I192" s="46"/>
      <c r="J192" s="46"/>
      <c r="K192" s="48"/>
      <c r="L192" s="49"/>
    </row>
    <row r="193" spans="1:12" ht="24.6">
      <c r="A193" s="102"/>
      <c r="B193" s="20"/>
      <c r="C193" s="33"/>
      <c r="D193" s="12"/>
      <c r="E193" s="12"/>
      <c r="F193" s="12"/>
      <c r="G193" s="12"/>
      <c r="H193" s="12"/>
      <c r="I193" s="12"/>
      <c r="J193" s="12"/>
      <c r="K193" s="9"/>
      <c r="L193" s="37"/>
    </row>
    <row r="194" spans="1:12" ht="25.05" customHeight="1">
      <c r="A194" s="102"/>
      <c r="B194" s="20"/>
      <c r="C194" s="33"/>
      <c r="D194" s="12"/>
      <c r="E194" s="12"/>
      <c r="F194" s="12"/>
      <c r="G194" s="12"/>
      <c r="H194" s="12"/>
      <c r="I194" s="12"/>
      <c r="J194" s="12"/>
      <c r="K194" s="9"/>
      <c r="L194" s="37"/>
    </row>
    <row r="195" spans="1:12" ht="25.05" customHeight="1">
      <c r="A195" s="102"/>
      <c r="B195" s="20"/>
      <c r="C195" s="33"/>
      <c r="D195" s="12"/>
      <c r="E195" s="12"/>
      <c r="F195" s="12"/>
      <c r="G195" s="12"/>
      <c r="H195" s="12"/>
      <c r="I195" s="12"/>
      <c r="J195" s="12"/>
      <c r="K195" s="9"/>
      <c r="L195" s="37"/>
    </row>
    <row r="196" spans="1:12" ht="24.6">
      <c r="A196" s="102"/>
      <c r="B196" s="20"/>
      <c r="C196" s="12"/>
      <c r="D196" s="12"/>
      <c r="E196" s="12"/>
      <c r="F196" s="12"/>
      <c r="G196" s="12"/>
      <c r="H196" s="12"/>
      <c r="I196" s="12"/>
      <c r="J196" s="12"/>
      <c r="K196" s="9"/>
      <c r="L196" s="37"/>
    </row>
    <row r="197" spans="1:12" ht="25.2" thickBot="1">
      <c r="A197" s="102"/>
      <c r="B197" s="20"/>
      <c r="C197" s="54"/>
      <c r="D197" s="51"/>
      <c r="E197" s="12"/>
      <c r="F197" s="12"/>
      <c r="G197" s="12"/>
      <c r="H197" s="12"/>
      <c r="I197" s="12"/>
      <c r="J197" s="12"/>
      <c r="K197" s="9"/>
      <c r="L197" s="37"/>
    </row>
    <row r="198" spans="1:12" ht="25.2" thickBot="1">
      <c r="A198" s="101"/>
      <c r="B198" s="50"/>
      <c r="C198" s="46"/>
      <c r="D198" s="46"/>
      <c r="E198" s="51"/>
      <c r="F198" s="51"/>
      <c r="G198" s="51"/>
      <c r="H198" s="51"/>
      <c r="I198" s="51"/>
      <c r="J198" s="51"/>
      <c r="K198" s="52"/>
      <c r="L198" s="53"/>
    </row>
    <row r="199" spans="1:12" ht="24.6">
      <c r="A199" s="100"/>
      <c r="B199" s="45"/>
      <c r="C199" s="33"/>
      <c r="D199" s="12"/>
      <c r="E199" s="46"/>
      <c r="F199" s="46"/>
      <c r="G199" s="46"/>
      <c r="H199" s="46"/>
      <c r="I199" s="46"/>
      <c r="J199" s="46"/>
      <c r="K199" s="48"/>
      <c r="L199" s="49"/>
    </row>
    <row r="200" spans="1:12" ht="25.2" thickBot="1">
      <c r="A200" s="102"/>
      <c r="B200" s="20"/>
      <c r="C200" s="54"/>
      <c r="D200" s="51"/>
      <c r="E200" s="12"/>
      <c r="F200" s="12"/>
      <c r="G200" s="12"/>
      <c r="H200" s="12"/>
      <c r="I200" s="12"/>
      <c r="J200" s="12"/>
      <c r="K200" s="9"/>
      <c r="L200" s="37"/>
    </row>
    <row r="201" spans="1:12" ht="25.2" thickBot="1">
      <c r="A201" s="101"/>
      <c r="B201" s="50"/>
      <c r="C201" s="47"/>
      <c r="D201" s="46"/>
      <c r="E201" s="51"/>
      <c r="F201" s="51"/>
      <c r="G201" s="51"/>
      <c r="H201" s="51"/>
      <c r="I201" s="51"/>
      <c r="J201" s="51"/>
      <c r="K201" s="52"/>
      <c r="L201" s="53"/>
    </row>
    <row r="202" spans="1:12" ht="24.6">
      <c r="A202" s="100"/>
      <c r="B202" s="45"/>
      <c r="C202" s="12"/>
      <c r="D202" s="12"/>
      <c r="E202" s="46"/>
      <c r="F202" s="46"/>
      <c r="G202" s="46"/>
      <c r="H202" s="46"/>
      <c r="I202" s="46"/>
      <c r="J202" s="46"/>
      <c r="K202" s="48"/>
      <c r="L202" s="49"/>
    </row>
    <row r="203" spans="1:12" ht="24.6">
      <c r="A203" s="102"/>
      <c r="B203" s="20"/>
      <c r="C203" s="33"/>
      <c r="D203" s="12"/>
      <c r="E203" s="12"/>
      <c r="F203" s="12"/>
      <c r="G203" s="12"/>
      <c r="H203" s="12"/>
      <c r="I203" s="12"/>
      <c r="J203" s="12"/>
      <c r="K203" s="9"/>
      <c r="L203" s="37"/>
    </row>
    <row r="204" spans="1:12" ht="24.6">
      <c r="A204" s="102"/>
      <c r="B204" s="20"/>
      <c r="C204" s="12"/>
      <c r="D204" s="12"/>
      <c r="E204" s="9"/>
      <c r="F204" s="12"/>
      <c r="G204" s="12"/>
      <c r="H204" s="12"/>
      <c r="I204" s="12"/>
      <c r="J204" s="12"/>
      <c r="K204" s="9"/>
      <c r="L204" s="37"/>
    </row>
    <row r="205" spans="1:12" ht="25.2" thickBot="1">
      <c r="A205" s="102"/>
      <c r="B205" s="20"/>
      <c r="C205" s="54"/>
      <c r="D205" s="51"/>
      <c r="E205" s="12"/>
      <c r="F205" s="12"/>
      <c r="G205" s="12"/>
      <c r="H205" s="12"/>
      <c r="I205" s="12"/>
      <c r="J205" s="12"/>
      <c r="K205" s="9"/>
      <c r="L205" s="37"/>
    </row>
    <row r="206" spans="1:12" ht="25.2" thickBot="1">
      <c r="A206" s="101"/>
      <c r="B206" s="50"/>
      <c r="C206" s="47"/>
      <c r="D206" s="46"/>
      <c r="E206" s="51"/>
      <c r="F206" s="51"/>
      <c r="G206" s="51"/>
      <c r="H206" s="51"/>
      <c r="I206" s="51"/>
      <c r="J206" s="51"/>
      <c r="K206" s="52"/>
      <c r="L206" s="53"/>
    </row>
    <row r="207" spans="1:12" ht="24.6">
      <c r="A207" s="100"/>
      <c r="B207" s="45"/>
      <c r="C207" s="12"/>
      <c r="D207" s="12"/>
      <c r="E207" s="46"/>
      <c r="F207" s="46"/>
      <c r="G207" s="46"/>
      <c r="H207" s="46"/>
      <c r="I207" s="46"/>
      <c r="J207" s="46"/>
      <c r="K207" s="48"/>
      <c r="L207" s="49"/>
    </row>
    <row r="208" spans="1:12" ht="24.6">
      <c r="A208" s="102"/>
      <c r="B208" s="20"/>
      <c r="C208" s="12"/>
      <c r="D208" s="12"/>
      <c r="E208" s="12"/>
      <c r="F208" s="12"/>
      <c r="G208" s="12"/>
      <c r="H208" s="12"/>
      <c r="I208" s="12"/>
      <c r="J208" s="12"/>
      <c r="K208" s="9"/>
      <c r="L208" s="37"/>
    </row>
    <row r="209" spans="1:12" ht="25.2" thickBot="1">
      <c r="A209" s="102"/>
      <c r="B209" s="20"/>
      <c r="C209" s="51"/>
      <c r="D209" s="51"/>
      <c r="E209" s="12"/>
      <c r="F209" s="12"/>
      <c r="G209" s="12"/>
      <c r="H209" s="12"/>
      <c r="I209" s="12"/>
      <c r="J209" s="12"/>
      <c r="K209" s="9"/>
      <c r="L209" s="37"/>
    </row>
    <row r="210" spans="1:12" ht="25.2" thickBot="1">
      <c r="A210" s="101"/>
      <c r="B210" s="50"/>
      <c r="C210" s="47"/>
      <c r="D210" s="46"/>
      <c r="E210" s="51"/>
      <c r="F210" s="51"/>
      <c r="G210" s="51"/>
      <c r="H210" s="51"/>
      <c r="I210" s="51"/>
      <c r="J210" s="51"/>
      <c r="K210" s="52"/>
      <c r="L210" s="53"/>
    </row>
    <row r="211" spans="1:12" ht="25.05" customHeight="1">
      <c r="A211" s="100"/>
      <c r="B211" s="45"/>
      <c r="C211" s="12"/>
      <c r="D211" s="12"/>
      <c r="E211" s="46"/>
      <c r="F211" s="46"/>
      <c r="G211" s="46"/>
      <c r="H211" s="46"/>
      <c r="I211" s="46"/>
      <c r="J211" s="46"/>
      <c r="K211" s="48"/>
      <c r="L211" s="49"/>
    </row>
    <row r="212" spans="1:12" ht="25.05" customHeight="1">
      <c r="A212" s="102"/>
      <c r="B212" s="20"/>
      <c r="C212" s="33"/>
      <c r="D212" s="12"/>
      <c r="E212" s="12"/>
      <c r="F212" s="12"/>
      <c r="G212" s="12"/>
      <c r="H212" s="12"/>
      <c r="I212" s="12"/>
      <c r="J212" s="12"/>
      <c r="K212" s="9"/>
      <c r="L212" s="37"/>
    </row>
    <row r="213" spans="1:12" ht="24.6">
      <c r="A213" s="102"/>
      <c r="B213" s="20"/>
      <c r="C213" s="33"/>
      <c r="D213" s="12"/>
      <c r="E213" s="12"/>
      <c r="F213" s="12"/>
      <c r="G213" s="12"/>
      <c r="H213" s="12"/>
      <c r="I213" s="12"/>
      <c r="J213" s="12"/>
      <c r="K213" s="9"/>
      <c r="L213" s="37"/>
    </row>
    <row r="214" spans="1:12" ht="24.6">
      <c r="A214" s="102"/>
      <c r="B214" s="20"/>
      <c r="C214" s="12"/>
      <c r="D214" s="12"/>
      <c r="E214" s="12"/>
      <c r="F214" s="12"/>
      <c r="G214" s="12"/>
      <c r="H214" s="12"/>
      <c r="I214" s="12"/>
      <c r="J214" s="12"/>
      <c r="K214" s="9"/>
      <c r="L214" s="37"/>
    </row>
    <row r="215" spans="1:12" ht="24.6">
      <c r="A215" s="102"/>
      <c r="B215" s="20"/>
      <c r="C215" s="12"/>
      <c r="D215" s="12"/>
      <c r="E215" s="12"/>
      <c r="F215" s="12"/>
      <c r="G215" s="12"/>
      <c r="H215" s="12"/>
      <c r="I215" s="12"/>
      <c r="J215" s="12"/>
      <c r="K215" s="9"/>
      <c r="L215" s="37"/>
    </row>
    <row r="216" spans="1:12" ht="25.2" thickBot="1">
      <c r="A216" s="102"/>
      <c r="B216" s="20"/>
      <c r="C216" s="51"/>
      <c r="D216" s="51"/>
      <c r="E216" s="12"/>
      <c r="F216" s="12"/>
      <c r="G216" s="12"/>
      <c r="H216" s="12"/>
      <c r="I216" s="12"/>
      <c r="J216" s="12"/>
      <c r="K216" s="9"/>
      <c r="L216" s="37"/>
    </row>
    <row r="217" spans="1:12" ht="25.2" thickBot="1">
      <c r="A217" s="101"/>
      <c r="B217" s="50"/>
      <c r="C217" s="47"/>
      <c r="D217" s="46"/>
      <c r="E217" s="51"/>
      <c r="F217" s="51"/>
      <c r="G217" s="51"/>
      <c r="H217" s="51"/>
      <c r="I217" s="51"/>
      <c r="J217" s="51"/>
      <c r="K217" s="52"/>
      <c r="L217" s="53"/>
    </row>
    <row r="218" spans="1:12" ht="24.6">
      <c r="A218" s="100"/>
      <c r="B218" s="45"/>
      <c r="C218" s="12"/>
      <c r="D218" s="12"/>
      <c r="E218" s="46"/>
      <c r="F218" s="46"/>
      <c r="G218" s="46"/>
      <c r="H218" s="46"/>
      <c r="I218" s="46"/>
      <c r="J218" s="46"/>
      <c r="K218" s="48"/>
      <c r="L218" s="49"/>
    </row>
    <row r="219" spans="1:12" ht="24.6">
      <c r="A219" s="102"/>
      <c r="B219" s="20"/>
      <c r="C219" s="35"/>
      <c r="D219" s="12"/>
      <c r="E219" s="12"/>
      <c r="F219" s="12"/>
      <c r="G219" s="12"/>
      <c r="H219" s="12"/>
      <c r="I219" s="12"/>
      <c r="J219" s="12"/>
      <c r="K219" s="9"/>
      <c r="L219" s="37"/>
    </row>
    <row r="220" spans="1:12" ht="25.2" thickBot="1">
      <c r="A220" s="102"/>
      <c r="B220" s="20"/>
      <c r="C220" s="60"/>
      <c r="D220" s="51"/>
      <c r="E220" s="12"/>
      <c r="F220" s="12"/>
      <c r="G220" s="12"/>
      <c r="H220" s="12"/>
      <c r="I220" s="12"/>
      <c r="J220" s="12"/>
      <c r="K220" s="9"/>
      <c r="L220" s="37"/>
    </row>
    <row r="221" spans="1:12" ht="25.2" thickBot="1">
      <c r="A221" s="101"/>
      <c r="B221" s="50"/>
      <c r="C221" s="46"/>
      <c r="D221" s="46"/>
      <c r="E221" s="51"/>
      <c r="F221" s="51"/>
      <c r="G221" s="51"/>
      <c r="H221" s="51"/>
      <c r="I221" s="51"/>
      <c r="J221" s="51"/>
      <c r="K221" s="52"/>
      <c r="L221" s="53"/>
    </row>
    <row r="222" spans="1:12" ht="25.2" thickBot="1">
      <c r="A222" s="100"/>
      <c r="B222" s="45"/>
      <c r="C222" s="51"/>
      <c r="D222" s="51"/>
      <c r="E222" s="46"/>
      <c r="F222" s="46"/>
      <c r="G222" s="46"/>
      <c r="H222" s="46"/>
      <c r="I222" s="46"/>
      <c r="J222" s="46"/>
      <c r="K222" s="48"/>
      <c r="L222" s="49"/>
    </row>
    <row r="223" spans="1:12" ht="25.2" thickBot="1">
      <c r="A223" s="101"/>
      <c r="B223" s="50"/>
      <c r="C223" s="35"/>
      <c r="D223" s="57"/>
      <c r="E223" s="51"/>
      <c r="F223" s="54"/>
      <c r="G223" s="51"/>
      <c r="H223" s="51"/>
      <c r="I223" s="51"/>
      <c r="J223" s="51"/>
      <c r="K223" s="52"/>
      <c r="L223" s="53"/>
    </row>
    <row r="224" spans="1:12" ht="24.6">
      <c r="A224" s="55"/>
      <c r="B224" s="56"/>
      <c r="C224" s="33"/>
      <c r="D224" s="12"/>
      <c r="E224" s="57"/>
      <c r="F224" s="57"/>
      <c r="G224" s="57"/>
      <c r="H224" s="57"/>
      <c r="I224" s="57"/>
      <c r="J224" s="57"/>
      <c r="K224" s="58"/>
      <c r="L224" s="39"/>
    </row>
    <row r="225" spans="1:12" ht="24.6">
      <c r="A225" s="38"/>
      <c r="B225" s="20"/>
      <c r="C225" s="35"/>
      <c r="D225" s="12"/>
      <c r="E225" s="12"/>
      <c r="F225" s="12"/>
      <c r="G225" s="12"/>
      <c r="H225" s="12"/>
      <c r="I225" s="12"/>
      <c r="J225" s="12"/>
      <c r="K225" s="9"/>
      <c r="L225" s="37"/>
    </row>
    <row r="226" spans="1:12" ht="25.2" thickBot="1">
      <c r="A226" s="61"/>
      <c r="B226" s="20"/>
      <c r="C226" s="42"/>
      <c r="D226" s="42"/>
      <c r="E226" s="12"/>
      <c r="F226" s="12"/>
      <c r="G226" s="12"/>
      <c r="H226" s="12"/>
      <c r="I226" s="12"/>
      <c r="J226" s="12"/>
      <c r="K226" s="9"/>
      <c r="L226" s="37"/>
    </row>
    <row r="227" spans="1:12" ht="25.2" thickBot="1">
      <c r="A227" s="40"/>
      <c r="B227" s="41"/>
      <c r="C227" s="46"/>
      <c r="D227" s="46"/>
      <c r="E227" s="42"/>
      <c r="F227" s="42"/>
      <c r="G227" s="42"/>
      <c r="H227" s="42"/>
      <c r="I227" s="42"/>
      <c r="J227" s="42"/>
      <c r="K227" s="44"/>
      <c r="L227" s="59"/>
    </row>
    <row r="228" spans="1:12" ht="25.2" thickBot="1">
      <c r="A228" s="100"/>
      <c r="B228" s="45"/>
      <c r="C228" s="60"/>
      <c r="D228" s="51"/>
      <c r="E228" s="46"/>
      <c r="F228" s="46"/>
      <c r="G228" s="46"/>
      <c r="H228" s="46"/>
      <c r="I228" s="46"/>
      <c r="J228" s="46"/>
      <c r="K228" s="48"/>
      <c r="L228" s="49"/>
    </row>
    <row r="229" spans="1:12" ht="25.2" thickBot="1">
      <c r="A229" s="101"/>
      <c r="B229" s="50"/>
      <c r="C229" s="47"/>
      <c r="D229" s="46"/>
      <c r="E229" s="51"/>
      <c r="F229" s="51"/>
      <c r="G229" s="51"/>
      <c r="H229" s="51"/>
      <c r="I229" s="51"/>
      <c r="J229" s="51"/>
      <c r="K229" s="52"/>
      <c r="L229" s="53"/>
    </row>
    <row r="230" spans="1:12" ht="25.2" thickBot="1">
      <c r="A230" s="62"/>
      <c r="B230" s="45"/>
      <c r="C230" s="60"/>
      <c r="D230" s="52"/>
      <c r="E230" s="46"/>
      <c r="F230" s="46"/>
      <c r="G230" s="46"/>
      <c r="H230" s="46"/>
      <c r="I230" s="46"/>
      <c r="J230" s="46"/>
      <c r="K230" s="48"/>
      <c r="L230" s="49"/>
    </row>
    <row r="231" spans="1:12" ht="25.2" thickBot="1">
      <c r="A231" s="63"/>
      <c r="B231" s="50"/>
      <c r="E231" s="51"/>
      <c r="F231" s="51"/>
      <c r="G231" s="51"/>
      <c r="H231" s="51"/>
      <c r="I231" s="51"/>
      <c r="J231" s="51"/>
      <c r="K231" s="52"/>
      <c r="L231" s="53"/>
    </row>
  </sheetData>
  <autoFilter ref="A16:L212" xr:uid="{502E8BF7-F140-AE42-91E6-1BE731F8B265}">
    <sortState xmlns:xlrd2="http://schemas.microsoft.com/office/spreadsheetml/2017/richdata2" ref="A17:L212">
      <sortCondition descending="1" ref="L16:L212"/>
    </sortState>
  </autoFilter>
  <mergeCells count="39">
    <mergeCell ref="A187:A191"/>
    <mergeCell ref="A218:A221"/>
    <mergeCell ref="A222:A223"/>
    <mergeCell ref="A228:A229"/>
    <mergeCell ref="A192:A198"/>
    <mergeCell ref="A199:A201"/>
    <mergeCell ref="A202:A206"/>
    <mergeCell ref="A207:A210"/>
    <mergeCell ref="A211:A217"/>
    <mergeCell ref="A152:A158"/>
    <mergeCell ref="A159:A162"/>
    <mergeCell ref="A163:A172"/>
    <mergeCell ref="A173:A177"/>
    <mergeCell ref="A178:A186"/>
    <mergeCell ref="A130:A136"/>
    <mergeCell ref="A137:A139"/>
    <mergeCell ref="A140:A144"/>
    <mergeCell ref="A145:A146"/>
    <mergeCell ref="A147:A151"/>
    <mergeCell ref="A109:A110"/>
    <mergeCell ref="A117:A118"/>
    <mergeCell ref="A123:A125"/>
    <mergeCell ref="A126:A127"/>
    <mergeCell ref="A128:A129"/>
    <mergeCell ref="A83:A85"/>
    <mergeCell ref="A88:A89"/>
    <mergeCell ref="A95:A96"/>
    <mergeCell ref="A97:A99"/>
    <mergeCell ref="A103:A105"/>
    <mergeCell ref="A67:A68"/>
    <mergeCell ref="A69:A70"/>
    <mergeCell ref="A71:A73"/>
    <mergeCell ref="A79:A80"/>
    <mergeCell ref="A81:A82"/>
    <mergeCell ref="D3:L10"/>
    <mergeCell ref="B11:G11"/>
    <mergeCell ref="D12:L14"/>
    <mergeCell ref="A63:A64"/>
    <mergeCell ref="A65:A66"/>
  </mergeCells>
  <phoneticPr fontId="19" type="noConversion"/>
  <printOptions horizontalCentered="1" verticalCentered="1"/>
  <pageMargins left="0" right="0" top="0.25" bottom="0.25" header="0" footer="0"/>
  <pageSetup paperSize="9" scale="36" fitToWidth="2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CF036-3ECE-A54D-9720-7B96D975ACD1}">
  <sheetPr>
    <pageSetUpPr fitToPage="1"/>
  </sheetPr>
  <dimension ref="A2:P174"/>
  <sheetViews>
    <sheetView showGridLines="0" topLeftCell="A89" workbookViewId="0">
      <selection sqref="A1:XFD1048576"/>
    </sheetView>
  </sheetViews>
  <sheetFormatPr defaultColWidth="10.796875" defaultRowHeight="17.399999999999999"/>
  <cols>
    <col min="1" max="1" width="14.796875" style="5" customWidth="1"/>
    <col min="2" max="2" width="42" style="13" customWidth="1"/>
    <col min="3" max="3" width="22.19921875" style="11" customWidth="1"/>
    <col min="4" max="4" width="6.796875" style="11" customWidth="1"/>
    <col min="5" max="5" width="20.69921875" style="11" customWidth="1"/>
    <col min="6" max="6" width="7.5" style="11" customWidth="1"/>
    <col min="7" max="7" width="25.296875" style="11" bestFit="1" customWidth="1"/>
    <col min="8" max="8" width="5.69921875" style="11" customWidth="1"/>
    <col min="9" max="9" width="27.296875" style="5" customWidth="1"/>
    <col min="10" max="10" width="4" style="5" customWidth="1"/>
    <col min="11" max="11" width="23" style="5" customWidth="1"/>
    <col min="12" max="12" width="4.296875" style="5" customWidth="1"/>
    <col min="13" max="13" width="23.69921875" style="5" customWidth="1"/>
    <col min="14" max="14" width="4.296875" style="5" customWidth="1"/>
    <col min="15" max="15" width="27.5" style="15" customWidth="1"/>
    <col min="16" max="16384" width="10.796875" style="6"/>
  </cols>
  <sheetData>
    <row r="2" spans="1:16" ht="18" thickBot="1"/>
    <row r="3" spans="1:16" ht="18" customHeight="1">
      <c r="E3" s="81" t="s">
        <v>330</v>
      </c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1:16" ht="18" customHeight="1">
      <c r="E4" s="84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16" ht="18" customHeight="1">
      <c r="E5" s="84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1:16" ht="18" customHeight="1">
      <c r="E6" s="84"/>
      <c r="F6" s="85"/>
      <c r="G6" s="85"/>
      <c r="H6" s="85"/>
      <c r="I6" s="85"/>
      <c r="J6" s="85"/>
      <c r="K6" s="85"/>
      <c r="L6" s="85"/>
      <c r="M6" s="85"/>
      <c r="N6" s="85"/>
      <c r="O6" s="86"/>
    </row>
    <row r="7" spans="1:16" ht="18" customHeight="1">
      <c r="E7" s="84"/>
      <c r="F7" s="85"/>
      <c r="G7" s="85"/>
      <c r="H7" s="85"/>
      <c r="I7" s="85"/>
      <c r="J7" s="85"/>
      <c r="K7" s="85"/>
      <c r="L7" s="85"/>
      <c r="M7" s="85"/>
      <c r="N7" s="85"/>
      <c r="O7" s="86"/>
    </row>
    <row r="8" spans="1:16" ht="18" customHeight="1">
      <c r="E8" s="84"/>
      <c r="F8" s="85"/>
      <c r="G8" s="85"/>
      <c r="H8" s="85"/>
      <c r="I8" s="85"/>
      <c r="J8" s="85"/>
      <c r="K8" s="85"/>
      <c r="L8" s="85"/>
      <c r="M8" s="85"/>
      <c r="N8" s="85"/>
      <c r="O8" s="86"/>
    </row>
    <row r="9" spans="1:16" ht="18" customHeight="1">
      <c r="E9" s="84"/>
      <c r="F9" s="85"/>
      <c r="G9" s="85"/>
      <c r="H9" s="85"/>
      <c r="I9" s="85"/>
      <c r="J9" s="85"/>
      <c r="K9" s="85"/>
      <c r="L9" s="85"/>
      <c r="M9" s="85"/>
      <c r="N9" s="85"/>
      <c r="O9" s="86"/>
    </row>
    <row r="10" spans="1:16" ht="18" customHeight="1" thickBot="1">
      <c r="E10" s="87"/>
      <c r="F10" s="88"/>
      <c r="G10" s="88"/>
      <c r="H10" s="88"/>
      <c r="I10" s="88"/>
      <c r="J10" s="88"/>
      <c r="K10" s="88"/>
      <c r="L10" s="88"/>
      <c r="M10" s="88"/>
      <c r="N10" s="88"/>
      <c r="O10" s="89"/>
    </row>
    <row r="11" spans="1:16" ht="18.600000000000001" thickBot="1"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22"/>
    </row>
    <row r="12" spans="1:16" ht="18" customHeight="1">
      <c r="B12" s="14"/>
      <c r="C12" s="7"/>
      <c r="D12" s="7"/>
      <c r="E12" s="105" t="s">
        <v>120</v>
      </c>
      <c r="F12" s="106"/>
      <c r="G12" s="92"/>
      <c r="H12" s="92"/>
      <c r="I12" s="92"/>
      <c r="J12" s="92"/>
      <c r="K12" s="92"/>
      <c r="L12" s="92"/>
      <c r="M12" s="92"/>
      <c r="N12" s="92"/>
      <c r="O12" s="93"/>
      <c r="P12" s="7"/>
    </row>
    <row r="13" spans="1:16" ht="18" customHeight="1">
      <c r="B13" s="14"/>
      <c r="C13" s="7"/>
      <c r="D13" s="7"/>
      <c r="E13" s="94"/>
      <c r="F13" s="95"/>
      <c r="G13" s="95"/>
      <c r="H13" s="95"/>
      <c r="I13" s="95"/>
      <c r="J13" s="95"/>
      <c r="K13" s="95"/>
      <c r="L13" s="95"/>
      <c r="M13" s="95"/>
      <c r="N13" s="95"/>
      <c r="O13" s="96"/>
      <c r="P13" s="7"/>
    </row>
    <row r="14" spans="1:16" ht="24" customHeight="1" thickBot="1">
      <c r="B14" s="14"/>
      <c r="C14" s="7"/>
      <c r="D14" s="7"/>
      <c r="E14" s="97"/>
      <c r="F14" s="98"/>
      <c r="G14" s="98"/>
      <c r="H14" s="98"/>
      <c r="I14" s="98"/>
      <c r="J14" s="98"/>
      <c r="K14" s="98"/>
      <c r="L14" s="98"/>
      <c r="M14" s="98"/>
      <c r="N14" s="98"/>
      <c r="O14" s="99"/>
      <c r="P14" s="7"/>
    </row>
    <row r="15" spans="1:16" ht="19.05" customHeight="1">
      <c r="B15" s="14"/>
      <c r="C15" s="7"/>
      <c r="D15" s="7"/>
      <c r="E15" s="7"/>
      <c r="F15" s="7"/>
      <c r="G15" s="27"/>
      <c r="H15" s="27"/>
      <c r="I15" s="7"/>
      <c r="J15" s="7"/>
      <c r="K15" s="7"/>
      <c r="L15" s="7"/>
      <c r="M15" s="7"/>
      <c r="N15" s="7"/>
      <c r="O15" s="8"/>
      <c r="P15" s="7"/>
    </row>
    <row r="16" spans="1:16" ht="93" customHeight="1">
      <c r="A16" s="17" t="s">
        <v>333</v>
      </c>
      <c r="B16" s="19" t="s">
        <v>94</v>
      </c>
      <c r="C16" s="17" t="s">
        <v>118</v>
      </c>
      <c r="D16" s="31" t="s">
        <v>332</v>
      </c>
      <c r="E16" s="17" t="s">
        <v>95</v>
      </c>
      <c r="F16" s="30" t="s">
        <v>332</v>
      </c>
      <c r="G16" s="17" t="s">
        <v>96</v>
      </c>
      <c r="H16" s="31" t="s">
        <v>332</v>
      </c>
      <c r="I16" s="17" t="s">
        <v>97</v>
      </c>
      <c r="J16" s="31" t="s">
        <v>332</v>
      </c>
      <c r="K16" s="18" t="s">
        <v>119</v>
      </c>
      <c r="L16" s="31" t="s">
        <v>332</v>
      </c>
      <c r="M16" s="18" t="s">
        <v>98</v>
      </c>
      <c r="N16" s="31" t="s">
        <v>332</v>
      </c>
      <c r="O16" s="10" t="s">
        <v>121</v>
      </c>
    </row>
    <row r="17" spans="1:15" ht="24.6">
      <c r="A17" s="32" t="s">
        <v>123</v>
      </c>
      <c r="B17" s="20" t="s">
        <v>65</v>
      </c>
      <c r="C17" s="12">
        <v>40</v>
      </c>
      <c r="D17" s="12">
        <v>1</v>
      </c>
      <c r="E17" s="12">
        <v>36</v>
      </c>
      <c r="F17" s="12">
        <v>1</v>
      </c>
      <c r="G17" s="12">
        <v>39</v>
      </c>
      <c r="H17" s="12">
        <v>1</v>
      </c>
      <c r="I17" s="9"/>
      <c r="J17" s="9"/>
      <c r="K17" s="9"/>
      <c r="L17" s="9"/>
      <c r="M17" s="9"/>
      <c r="N17" s="9"/>
      <c r="O17" s="16">
        <f>C17+E17+G17</f>
        <v>115</v>
      </c>
    </row>
    <row r="18" spans="1:15" ht="24.6">
      <c r="A18" s="32" t="s">
        <v>124</v>
      </c>
      <c r="B18" s="20" t="s">
        <v>5</v>
      </c>
      <c r="C18" s="12">
        <v>35</v>
      </c>
      <c r="D18" s="12">
        <v>1</v>
      </c>
      <c r="E18" s="12">
        <v>40</v>
      </c>
      <c r="F18" s="12">
        <v>1</v>
      </c>
      <c r="G18" s="12">
        <v>39</v>
      </c>
      <c r="H18" s="12">
        <v>1</v>
      </c>
      <c r="I18" s="9"/>
      <c r="J18" s="9"/>
      <c r="K18" s="9"/>
      <c r="L18" s="9"/>
      <c r="M18" s="9"/>
      <c r="N18" s="9"/>
      <c r="O18" s="16">
        <f t="shared" ref="O18:O81" si="0">C18+E18+G18</f>
        <v>114</v>
      </c>
    </row>
    <row r="19" spans="1:15" ht="24.6">
      <c r="A19" s="32" t="s">
        <v>329</v>
      </c>
      <c r="B19" s="20" t="s">
        <v>67</v>
      </c>
      <c r="C19" s="12">
        <v>38</v>
      </c>
      <c r="D19" s="12">
        <v>1</v>
      </c>
      <c r="E19" s="12">
        <v>41</v>
      </c>
      <c r="F19" s="12">
        <v>1</v>
      </c>
      <c r="G19" s="12">
        <v>34</v>
      </c>
      <c r="H19" s="12">
        <v>1</v>
      </c>
      <c r="I19" s="9"/>
      <c r="J19" s="9"/>
      <c r="K19" s="9"/>
      <c r="L19" s="9"/>
      <c r="M19" s="9"/>
      <c r="N19" s="9"/>
      <c r="O19" s="16">
        <f t="shared" si="0"/>
        <v>113</v>
      </c>
    </row>
    <row r="20" spans="1:15" ht="24.6">
      <c r="A20" s="29" t="s">
        <v>125</v>
      </c>
      <c r="B20" s="20" t="s">
        <v>57</v>
      </c>
      <c r="C20" s="12">
        <v>39</v>
      </c>
      <c r="D20" s="12">
        <v>1</v>
      </c>
      <c r="E20" s="12">
        <v>31</v>
      </c>
      <c r="F20" s="12">
        <v>1</v>
      </c>
      <c r="G20" s="12">
        <v>40</v>
      </c>
      <c r="H20" s="12">
        <v>1</v>
      </c>
      <c r="I20" s="9"/>
      <c r="J20" s="9"/>
      <c r="K20" s="9"/>
      <c r="L20" s="9"/>
      <c r="M20" s="9"/>
      <c r="N20" s="9"/>
      <c r="O20" s="16">
        <f t="shared" si="0"/>
        <v>110</v>
      </c>
    </row>
    <row r="21" spans="1:15" ht="24.6">
      <c r="A21" s="29" t="s">
        <v>126</v>
      </c>
      <c r="B21" s="20" t="s">
        <v>39</v>
      </c>
      <c r="C21" s="12">
        <v>38</v>
      </c>
      <c r="D21" s="12">
        <v>1</v>
      </c>
      <c r="E21" s="12">
        <v>37</v>
      </c>
      <c r="F21" s="12">
        <v>1</v>
      </c>
      <c r="G21" s="12">
        <v>32</v>
      </c>
      <c r="H21" s="12">
        <v>1</v>
      </c>
      <c r="I21" s="9"/>
      <c r="J21" s="9"/>
      <c r="K21" s="9"/>
      <c r="L21" s="9"/>
      <c r="M21" s="9"/>
      <c r="N21" s="9"/>
      <c r="O21" s="16">
        <f t="shared" si="0"/>
        <v>107</v>
      </c>
    </row>
    <row r="22" spans="1:15" ht="24.6">
      <c r="A22" s="29" t="s">
        <v>127</v>
      </c>
      <c r="B22" s="20" t="s">
        <v>41</v>
      </c>
      <c r="C22" s="12">
        <v>30</v>
      </c>
      <c r="D22" s="12">
        <v>1</v>
      </c>
      <c r="E22" s="12">
        <v>36</v>
      </c>
      <c r="F22" s="12">
        <v>1</v>
      </c>
      <c r="G22" s="12">
        <v>39</v>
      </c>
      <c r="H22" s="12">
        <v>1</v>
      </c>
      <c r="I22" s="9"/>
      <c r="J22" s="9"/>
      <c r="K22" s="9"/>
      <c r="L22" s="9"/>
      <c r="M22" s="9"/>
      <c r="N22" s="9"/>
      <c r="O22" s="16">
        <f t="shared" si="0"/>
        <v>105</v>
      </c>
    </row>
    <row r="23" spans="1:15" ht="24.6">
      <c r="A23" s="29" t="s">
        <v>128</v>
      </c>
      <c r="B23" s="20" t="s">
        <v>79</v>
      </c>
      <c r="C23" s="12">
        <v>32</v>
      </c>
      <c r="D23" s="12">
        <v>1</v>
      </c>
      <c r="E23" s="12">
        <v>36</v>
      </c>
      <c r="F23" s="12">
        <v>1</v>
      </c>
      <c r="G23" s="12">
        <v>35</v>
      </c>
      <c r="H23" s="12">
        <v>1</v>
      </c>
      <c r="I23" s="9"/>
      <c r="J23" s="9"/>
      <c r="K23" s="9"/>
      <c r="L23" s="9"/>
      <c r="M23" s="9"/>
      <c r="N23" s="9"/>
      <c r="O23" s="16">
        <f t="shared" si="0"/>
        <v>103</v>
      </c>
    </row>
    <row r="24" spans="1:15" ht="24.6">
      <c r="A24" s="29" t="s">
        <v>129</v>
      </c>
      <c r="B24" s="20" t="s">
        <v>33</v>
      </c>
      <c r="C24" s="12">
        <v>31</v>
      </c>
      <c r="D24" s="12">
        <v>1</v>
      </c>
      <c r="E24" s="12">
        <v>39</v>
      </c>
      <c r="F24" s="12">
        <v>1</v>
      </c>
      <c r="G24" s="12">
        <v>30</v>
      </c>
      <c r="H24" s="12">
        <v>1</v>
      </c>
      <c r="I24" s="9"/>
      <c r="J24" s="9"/>
      <c r="K24" s="9"/>
      <c r="L24" s="9"/>
      <c r="M24" s="9"/>
      <c r="N24" s="9"/>
      <c r="O24" s="16">
        <f t="shared" si="0"/>
        <v>100</v>
      </c>
    </row>
    <row r="25" spans="1:15" ht="24.6">
      <c r="A25" s="29" t="s">
        <v>130</v>
      </c>
      <c r="B25" s="20" t="s">
        <v>91</v>
      </c>
      <c r="C25" s="12">
        <v>33</v>
      </c>
      <c r="D25" s="12">
        <v>1</v>
      </c>
      <c r="E25" s="12">
        <v>28</v>
      </c>
      <c r="F25" s="12">
        <v>1</v>
      </c>
      <c r="G25" s="12">
        <v>39</v>
      </c>
      <c r="H25" s="12">
        <v>1</v>
      </c>
      <c r="I25" s="9"/>
      <c r="J25" s="9"/>
      <c r="K25" s="9"/>
      <c r="L25" s="9"/>
      <c r="M25" s="9"/>
      <c r="N25" s="9"/>
      <c r="O25" s="16">
        <f t="shared" si="0"/>
        <v>100</v>
      </c>
    </row>
    <row r="26" spans="1:15" ht="24.6">
      <c r="A26" s="29" t="s">
        <v>131</v>
      </c>
      <c r="B26" s="20" t="s">
        <v>38</v>
      </c>
      <c r="C26" s="12">
        <v>27</v>
      </c>
      <c r="D26" s="12">
        <v>1</v>
      </c>
      <c r="E26" s="12">
        <v>35</v>
      </c>
      <c r="F26" s="12">
        <v>1</v>
      </c>
      <c r="G26" s="12">
        <v>36</v>
      </c>
      <c r="H26" s="12">
        <v>1</v>
      </c>
      <c r="I26" s="9"/>
      <c r="J26" s="9"/>
      <c r="K26" s="9"/>
      <c r="L26" s="9"/>
      <c r="M26" s="9"/>
      <c r="N26" s="9"/>
      <c r="O26" s="16">
        <f t="shared" si="0"/>
        <v>98</v>
      </c>
    </row>
    <row r="27" spans="1:15" ht="24.6">
      <c r="A27" s="29" t="s">
        <v>132</v>
      </c>
      <c r="B27" s="20" t="s">
        <v>46</v>
      </c>
      <c r="C27" s="12">
        <v>36</v>
      </c>
      <c r="D27" s="12">
        <v>1</v>
      </c>
      <c r="E27" s="12">
        <v>39</v>
      </c>
      <c r="F27" s="12">
        <v>1</v>
      </c>
      <c r="G27" s="12">
        <v>23</v>
      </c>
      <c r="H27" s="12">
        <v>1</v>
      </c>
      <c r="I27" s="9"/>
      <c r="J27" s="9"/>
      <c r="K27" s="9"/>
      <c r="L27" s="9"/>
      <c r="M27" s="9"/>
      <c r="N27" s="9"/>
      <c r="O27" s="16">
        <f t="shared" si="0"/>
        <v>98</v>
      </c>
    </row>
    <row r="28" spans="1:15" ht="24.6">
      <c r="A28" s="29" t="s">
        <v>133</v>
      </c>
      <c r="B28" s="20" t="s">
        <v>23</v>
      </c>
      <c r="C28" s="12">
        <v>37</v>
      </c>
      <c r="D28" s="12">
        <v>1</v>
      </c>
      <c r="E28" s="12">
        <v>30</v>
      </c>
      <c r="F28" s="12">
        <v>1</v>
      </c>
      <c r="G28" s="12">
        <v>30</v>
      </c>
      <c r="H28" s="12">
        <v>1</v>
      </c>
      <c r="I28" s="9"/>
      <c r="J28" s="9"/>
      <c r="K28" s="9"/>
      <c r="L28" s="9"/>
      <c r="M28" s="9"/>
      <c r="N28" s="9"/>
      <c r="O28" s="16">
        <f t="shared" si="0"/>
        <v>97</v>
      </c>
    </row>
    <row r="29" spans="1:15" ht="24.6">
      <c r="A29" s="29" t="s">
        <v>134</v>
      </c>
      <c r="B29" s="20" t="s">
        <v>64</v>
      </c>
      <c r="C29" s="12">
        <v>30</v>
      </c>
      <c r="D29" s="12">
        <v>1</v>
      </c>
      <c r="E29" s="12">
        <v>35</v>
      </c>
      <c r="F29" s="12">
        <v>1</v>
      </c>
      <c r="G29" s="12">
        <v>31</v>
      </c>
      <c r="H29" s="12">
        <v>1</v>
      </c>
      <c r="I29" s="9"/>
      <c r="J29" s="9"/>
      <c r="K29" s="9"/>
      <c r="L29" s="9"/>
      <c r="M29" s="9"/>
      <c r="N29" s="9"/>
      <c r="O29" s="16">
        <f t="shared" si="0"/>
        <v>96</v>
      </c>
    </row>
    <row r="30" spans="1:15" ht="24.6">
      <c r="A30" s="29" t="s">
        <v>135</v>
      </c>
      <c r="B30" s="20" t="s">
        <v>28</v>
      </c>
      <c r="C30" s="12">
        <v>35</v>
      </c>
      <c r="D30" s="12">
        <v>1</v>
      </c>
      <c r="E30" s="12">
        <v>33</v>
      </c>
      <c r="F30" s="12">
        <v>1</v>
      </c>
      <c r="G30" s="12">
        <v>26</v>
      </c>
      <c r="H30" s="12">
        <v>1</v>
      </c>
      <c r="I30" s="9"/>
      <c r="J30" s="9"/>
      <c r="K30" s="9"/>
      <c r="L30" s="9"/>
      <c r="M30" s="9"/>
      <c r="N30" s="9"/>
      <c r="O30" s="16">
        <f t="shared" si="0"/>
        <v>94</v>
      </c>
    </row>
    <row r="31" spans="1:15" ht="24.6">
      <c r="A31" s="29" t="s">
        <v>136</v>
      </c>
      <c r="B31" s="20" t="s">
        <v>89</v>
      </c>
      <c r="C31" s="12">
        <v>37</v>
      </c>
      <c r="D31" s="12">
        <v>1</v>
      </c>
      <c r="E31" s="12">
        <v>26</v>
      </c>
      <c r="F31" s="12">
        <v>1</v>
      </c>
      <c r="G31" s="12">
        <v>30</v>
      </c>
      <c r="H31" s="12">
        <v>1</v>
      </c>
      <c r="I31" s="9"/>
      <c r="J31" s="9"/>
      <c r="K31" s="9"/>
      <c r="L31" s="9"/>
      <c r="M31" s="9"/>
      <c r="N31" s="9"/>
      <c r="O31" s="16">
        <f t="shared" si="0"/>
        <v>93</v>
      </c>
    </row>
    <row r="32" spans="1:15" ht="24.6">
      <c r="A32" s="29" t="s">
        <v>137</v>
      </c>
      <c r="B32" s="20" t="s">
        <v>10</v>
      </c>
      <c r="C32" s="12">
        <v>32</v>
      </c>
      <c r="D32" s="12">
        <v>1</v>
      </c>
      <c r="E32" s="12">
        <v>32</v>
      </c>
      <c r="F32" s="12">
        <v>1</v>
      </c>
      <c r="G32" s="12">
        <v>28</v>
      </c>
      <c r="H32" s="12">
        <v>1</v>
      </c>
      <c r="I32" s="9"/>
      <c r="J32" s="9"/>
      <c r="K32" s="9"/>
      <c r="L32" s="9"/>
      <c r="M32" s="9"/>
      <c r="N32" s="9"/>
      <c r="O32" s="16">
        <f t="shared" si="0"/>
        <v>92</v>
      </c>
    </row>
    <row r="33" spans="1:15" ht="24.6">
      <c r="A33" s="29" t="s">
        <v>138</v>
      </c>
      <c r="B33" s="20" t="s">
        <v>22</v>
      </c>
      <c r="C33" s="12">
        <v>33</v>
      </c>
      <c r="D33" s="12">
        <v>1</v>
      </c>
      <c r="E33" s="12">
        <v>31</v>
      </c>
      <c r="F33" s="12">
        <v>1</v>
      </c>
      <c r="G33" s="12">
        <v>26</v>
      </c>
      <c r="H33" s="12">
        <v>1</v>
      </c>
      <c r="I33" s="9"/>
      <c r="J33" s="9"/>
      <c r="K33" s="9"/>
      <c r="L33" s="9"/>
      <c r="M33" s="9"/>
      <c r="N33" s="9"/>
      <c r="O33" s="16">
        <f t="shared" si="0"/>
        <v>90</v>
      </c>
    </row>
    <row r="34" spans="1:15" ht="24.6">
      <c r="A34" s="29" t="s">
        <v>139</v>
      </c>
      <c r="B34" s="20" t="s">
        <v>62</v>
      </c>
      <c r="C34" s="12">
        <v>22</v>
      </c>
      <c r="D34" s="12">
        <v>1</v>
      </c>
      <c r="E34" s="12">
        <v>30</v>
      </c>
      <c r="F34" s="12">
        <v>1</v>
      </c>
      <c r="G34" s="12">
        <v>36</v>
      </c>
      <c r="H34" s="12">
        <v>1</v>
      </c>
      <c r="I34" s="9"/>
      <c r="J34" s="9"/>
      <c r="K34" s="9"/>
      <c r="L34" s="9"/>
      <c r="M34" s="9"/>
      <c r="N34" s="9"/>
      <c r="O34" s="16">
        <f t="shared" si="0"/>
        <v>88</v>
      </c>
    </row>
    <row r="35" spans="1:15" ht="24.6">
      <c r="A35" s="29" t="s">
        <v>140</v>
      </c>
      <c r="B35" s="20" t="s">
        <v>77</v>
      </c>
      <c r="C35" s="12">
        <v>30</v>
      </c>
      <c r="D35" s="12">
        <v>1</v>
      </c>
      <c r="E35" s="12">
        <v>30</v>
      </c>
      <c r="F35" s="12">
        <v>1</v>
      </c>
      <c r="G35" s="12">
        <v>27</v>
      </c>
      <c r="H35" s="12">
        <v>1</v>
      </c>
      <c r="I35" s="9"/>
      <c r="J35" s="9"/>
      <c r="K35" s="9"/>
      <c r="L35" s="9"/>
      <c r="M35" s="9"/>
      <c r="N35" s="9"/>
      <c r="O35" s="16">
        <f t="shared" si="0"/>
        <v>87</v>
      </c>
    </row>
    <row r="36" spans="1:15" ht="24.6">
      <c r="A36" s="29" t="s">
        <v>141</v>
      </c>
      <c r="B36" s="20" t="s">
        <v>82</v>
      </c>
      <c r="C36" s="12">
        <v>30</v>
      </c>
      <c r="D36" s="12">
        <v>1</v>
      </c>
      <c r="E36" s="12">
        <v>29</v>
      </c>
      <c r="F36" s="12">
        <v>1</v>
      </c>
      <c r="G36" s="12">
        <v>28</v>
      </c>
      <c r="H36" s="12">
        <v>1</v>
      </c>
      <c r="I36" s="9"/>
      <c r="J36" s="9"/>
      <c r="K36" s="9"/>
      <c r="L36" s="9"/>
      <c r="M36" s="9"/>
      <c r="N36" s="9"/>
      <c r="O36" s="16">
        <f t="shared" si="0"/>
        <v>87</v>
      </c>
    </row>
    <row r="37" spans="1:15" ht="24.6">
      <c r="A37" s="29" t="s">
        <v>142</v>
      </c>
      <c r="B37" s="20" t="s">
        <v>75</v>
      </c>
      <c r="C37" s="12">
        <v>23</v>
      </c>
      <c r="D37" s="12">
        <v>1</v>
      </c>
      <c r="E37" s="12">
        <v>29</v>
      </c>
      <c r="F37" s="12">
        <v>1</v>
      </c>
      <c r="G37" s="12">
        <v>34</v>
      </c>
      <c r="H37" s="12">
        <v>1</v>
      </c>
      <c r="I37" s="9"/>
      <c r="J37" s="9"/>
      <c r="K37" s="9"/>
      <c r="L37" s="9"/>
      <c r="M37" s="9"/>
      <c r="N37" s="9"/>
      <c r="O37" s="16">
        <f t="shared" si="0"/>
        <v>86</v>
      </c>
    </row>
    <row r="38" spans="1:15" ht="24.6">
      <c r="A38" s="29" t="s">
        <v>143</v>
      </c>
      <c r="B38" s="20" t="s">
        <v>54</v>
      </c>
      <c r="C38" s="12">
        <v>21</v>
      </c>
      <c r="D38" s="12">
        <v>1</v>
      </c>
      <c r="E38" s="12">
        <v>36</v>
      </c>
      <c r="F38" s="12">
        <v>1</v>
      </c>
      <c r="G38" s="12">
        <v>28</v>
      </c>
      <c r="H38" s="12">
        <v>1</v>
      </c>
      <c r="I38" s="9"/>
      <c r="J38" s="9"/>
      <c r="K38" s="9"/>
      <c r="L38" s="9"/>
      <c r="M38" s="9"/>
      <c r="N38" s="9"/>
      <c r="O38" s="16">
        <f t="shared" si="0"/>
        <v>85</v>
      </c>
    </row>
    <row r="39" spans="1:15" ht="24.6">
      <c r="A39" s="29" t="s">
        <v>144</v>
      </c>
      <c r="B39" s="20" t="s">
        <v>52</v>
      </c>
      <c r="C39" s="12">
        <v>30</v>
      </c>
      <c r="D39" s="12">
        <v>1</v>
      </c>
      <c r="E39" s="12">
        <v>28</v>
      </c>
      <c r="F39" s="12">
        <v>1</v>
      </c>
      <c r="G39" s="12">
        <v>27</v>
      </c>
      <c r="H39" s="12">
        <v>1</v>
      </c>
      <c r="I39" s="9"/>
      <c r="J39" s="9"/>
      <c r="K39" s="9"/>
      <c r="L39" s="9"/>
      <c r="M39" s="9"/>
      <c r="N39" s="9"/>
      <c r="O39" s="16">
        <f t="shared" si="0"/>
        <v>85</v>
      </c>
    </row>
    <row r="40" spans="1:15" ht="24.6">
      <c r="A40" s="29" t="s">
        <v>145</v>
      </c>
      <c r="B40" s="20" t="s">
        <v>21</v>
      </c>
      <c r="C40" s="12">
        <v>33</v>
      </c>
      <c r="D40" s="12">
        <v>1</v>
      </c>
      <c r="E40" s="12">
        <v>26</v>
      </c>
      <c r="F40" s="12">
        <v>1</v>
      </c>
      <c r="G40" s="12">
        <v>24</v>
      </c>
      <c r="H40" s="12">
        <v>1</v>
      </c>
      <c r="I40" s="9"/>
      <c r="J40" s="9"/>
      <c r="K40" s="9"/>
      <c r="L40" s="9"/>
      <c r="M40" s="9"/>
      <c r="N40" s="9"/>
      <c r="O40" s="16">
        <f t="shared" si="0"/>
        <v>83</v>
      </c>
    </row>
    <row r="41" spans="1:15" ht="24.6">
      <c r="A41" s="29" t="s">
        <v>146</v>
      </c>
      <c r="B41" s="20" t="s">
        <v>26</v>
      </c>
      <c r="C41" s="12">
        <v>30</v>
      </c>
      <c r="D41" s="12">
        <v>1</v>
      </c>
      <c r="E41" s="12">
        <v>25</v>
      </c>
      <c r="F41" s="12">
        <v>1</v>
      </c>
      <c r="G41" s="12">
        <v>28</v>
      </c>
      <c r="H41" s="12">
        <v>1</v>
      </c>
      <c r="I41" s="9"/>
      <c r="J41" s="9"/>
      <c r="K41" s="9"/>
      <c r="L41" s="9"/>
      <c r="M41" s="9"/>
      <c r="N41" s="9"/>
      <c r="O41" s="16">
        <f t="shared" si="0"/>
        <v>83</v>
      </c>
    </row>
    <row r="42" spans="1:15" ht="24.6">
      <c r="A42" s="29" t="s">
        <v>147</v>
      </c>
      <c r="B42" s="20" t="s">
        <v>30</v>
      </c>
      <c r="C42" s="12">
        <v>24</v>
      </c>
      <c r="D42" s="12">
        <v>1</v>
      </c>
      <c r="E42" s="12">
        <v>28</v>
      </c>
      <c r="F42" s="12">
        <v>1</v>
      </c>
      <c r="G42" s="12">
        <v>29</v>
      </c>
      <c r="H42" s="12">
        <v>1</v>
      </c>
      <c r="I42" s="9"/>
      <c r="J42" s="9"/>
      <c r="K42" s="9"/>
      <c r="L42" s="9"/>
      <c r="M42" s="9"/>
      <c r="N42" s="9"/>
      <c r="O42" s="16">
        <f t="shared" si="0"/>
        <v>81</v>
      </c>
    </row>
    <row r="43" spans="1:15" ht="24.6">
      <c r="A43" s="29" t="s">
        <v>148</v>
      </c>
      <c r="B43" s="20" t="s">
        <v>35</v>
      </c>
      <c r="C43" s="12">
        <v>27</v>
      </c>
      <c r="D43" s="12">
        <v>1</v>
      </c>
      <c r="E43" s="12">
        <v>22</v>
      </c>
      <c r="F43" s="12">
        <v>1</v>
      </c>
      <c r="G43" s="12">
        <v>30</v>
      </c>
      <c r="H43" s="12">
        <v>1</v>
      </c>
      <c r="I43" s="9"/>
      <c r="J43" s="9"/>
      <c r="K43" s="9"/>
      <c r="L43" s="9"/>
      <c r="M43" s="9"/>
      <c r="N43" s="9"/>
      <c r="O43" s="16">
        <f t="shared" si="0"/>
        <v>79</v>
      </c>
    </row>
    <row r="44" spans="1:15" ht="24.6">
      <c r="A44" s="29" t="s">
        <v>149</v>
      </c>
      <c r="B44" s="20" t="s">
        <v>32</v>
      </c>
      <c r="C44" s="12">
        <v>43</v>
      </c>
      <c r="D44" s="12">
        <v>1</v>
      </c>
      <c r="E44" s="12">
        <v>31</v>
      </c>
      <c r="F44" s="12">
        <v>1</v>
      </c>
      <c r="G44" s="12">
        <v>0</v>
      </c>
      <c r="H44" s="12">
        <v>0</v>
      </c>
      <c r="I44" s="9"/>
      <c r="J44" s="9"/>
      <c r="K44" s="9"/>
      <c r="L44" s="9"/>
      <c r="M44" s="9"/>
      <c r="N44" s="9"/>
      <c r="O44" s="16">
        <f t="shared" si="0"/>
        <v>74</v>
      </c>
    </row>
    <row r="45" spans="1:15" ht="24.6">
      <c r="A45" s="29" t="s">
        <v>150</v>
      </c>
      <c r="B45" s="20" t="s">
        <v>48</v>
      </c>
      <c r="C45" s="12">
        <v>39</v>
      </c>
      <c r="D45" s="12">
        <v>1</v>
      </c>
      <c r="E45" s="12">
        <v>0</v>
      </c>
      <c r="F45" s="12">
        <v>0</v>
      </c>
      <c r="G45" s="12">
        <v>32</v>
      </c>
      <c r="H45" s="12">
        <v>1</v>
      </c>
      <c r="I45" s="9"/>
      <c r="J45" s="9"/>
      <c r="K45" s="9"/>
      <c r="L45" s="9"/>
      <c r="M45" s="9"/>
      <c r="N45" s="9"/>
      <c r="O45" s="16">
        <f t="shared" si="0"/>
        <v>71</v>
      </c>
    </row>
    <row r="46" spans="1:15" ht="24.6">
      <c r="A46" s="29" t="s">
        <v>151</v>
      </c>
      <c r="B46" s="21" t="s">
        <v>6</v>
      </c>
      <c r="C46" s="12">
        <v>36</v>
      </c>
      <c r="D46" s="12">
        <v>1</v>
      </c>
      <c r="E46" s="12">
        <v>0</v>
      </c>
      <c r="F46" s="12">
        <v>0</v>
      </c>
      <c r="G46" s="12">
        <v>34</v>
      </c>
      <c r="H46" s="12">
        <v>1</v>
      </c>
      <c r="I46" s="9"/>
      <c r="J46" s="9"/>
      <c r="K46" s="9"/>
      <c r="L46" s="9"/>
      <c r="M46" s="9"/>
      <c r="N46" s="9"/>
      <c r="O46" s="16">
        <f t="shared" si="0"/>
        <v>70</v>
      </c>
    </row>
    <row r="47" spans="1:15" ht="24.6">
      <c r="A47" s="29" t="s">
        <v>152</v>
      </c>
      <c r="B47" s="20" t="s">
        <v>101</v>
      </c>
      <c r="C47" s="12">
        <v>0</v>
      </c>
      <c r="D47" s="12">
        <v>0</v>
      </c>
      <c r="E47" s="12">
        <v>35</v>
      </c>
      <c r="F47" s="12">
        <v>1</v>
      </c>
      <c r="G47" s="12">
        <v>35</v>
      </c>
      <c r="H47" s="12">
        <v>1</v>
      </c>
      <c r="I47" s="9"/>
      <c r="J47" s="9"/>
      <c r="K47" s="9"/>
      <c r="L47" s="9"/>
      <c r="M47" s="9"/>
      <c r="N47" s="9"/>
      <c r="O47" s="16">
        <f t="shared" si="0"/>
        <v>70</v>
      </c>
    </row>
    <row r="48" spans="1:15" ht="24.6">
      <c r="A48" s="29" t="s">
        <v>153</v>
      </c>
      <c r="B48" s="20" t="s">
        <v>13</v>
      </c>
      <c r="C48" s="12">
        <v>37</v>
      </c>
      <c r="D48" s="12">
        <v>1</v>
      </c>
      <c r="E48" s="12">
        <v>0</v>
      </c>
      <c r="F48" s="12">
        <v>0</v>
      </c>
      <c r="G48" s="12">
        <v>32</v>
      </c>
      <c r="H48" s="12">
        <v>1</v>
      </c>
      <c r="I48" s="9"/>
      <c r="J48" s="9"/>
      <c r="K48" s="9"/>
      <c r="L48" s="9"/>
      <c r="M48" s="9"/>
      <c r="N48" s="9"/>
      <c r="O48" s="16">
        <f t="shared" si="0"/>
        <v>69</v>
      </c>
    </row>
    <row r="49" spans="1:15" ht="24.6">
      <c r="A49" s="29" t="s">
        <v>154</v>
      </c>
      <c r="B49" s="20" t="s">
        <v>14</v>
      </c>
      <c r="C49" s="12">
        <v>34</v>
      </c>
      <c r="D49" s="12">
        <v>1</v>
      </c>
      <c r="E49" s="12">
        <v>33</v>
      </c>
      <c r="F49" s="12">
        <v>1</v>
      </c>
      <c r="G49" s="12">
        <v>0</v>
      </c>
      <c r="H49" s="12">
        <v>0</v>
      </c>
      <c r="I49" s="9"/>
      <c r="J49" s="9"/>
      <c r="K49" s="9"/>
      <c r="L49" s="9"/>
      <c r="M49" s="9"/>
      <c r="N49" s="9"/>
      <c r="O49" s="16">
        <f t="shared" si="0"/>
        <v>67</v>
      </c>
    </row>
    <row r="50" spans="1:15" ht="24.6">
      <c r="A50" s="29" t="s">
        <v>155</v>
      </c>
      <c r="B50" s="20" t="s">
        <v>15</v>
      </c>
      <c r="C50" s="12">
        <v>36</v>
      </c>
      <c r="D50" s="12">
        <v>1</v>
      </c>
      <c r="E50" s="12">
        <v>0</v>
      </c>
      <c r="F50" s="12">
        <v>0</v>
      </c>
      <c r="G50" s="12">
        <v>32</v>
      </c>
      <c r="H50" s="12">
        <v>1</v>
      </c>
      <c r="I50" s="9"/>
      <c r="J50" s="9"/>
      <c r="K50" s="9"/>
      <c r="L50" s="9"/>
      <c r="M50" s="9"/>
      <c r="N50" s="9"/>
      <c r="O50" s="16">
        <f t="shared" si="0"/>
        <v>68</v>
      </c>
    </row>
    <row r="51" spans="1:15" ht="24.6">
      <c r="A51" s="29" t="s">
        <v>156</v>
      </c>
      <c r="B51" s="20" t="s">
        <v>29</v>
      </c>
      <c r="C51" s="12">
        <v>32</v>
      </c>
      <c r="D51" s="12">
        <v>1</v>
      </c>
      <c r="E51" s="12">
        <v>0</v>
      </c>
      <c r="F51" s="12">
        <v>0</v>
      </c>
      <c r="G51" s="12">
        <v>35</v>
      </c>
      <c r="H51" s="12">
        <v>1</v>
      </c>
      <c r="I51" s="9"/>
      <c r="J51" s="9"/>
      <c r="K51" s="9"/>
      <c r="L51" s="9"/>
      <c r="M51" s="9"/>
      <c r="N51" s="9"/>
      <c r="O51" s="16">
        <f t="shared" si="0"/>
        <v>67</v>
      </c>
    </row>
    <row r="52" spans="1:15" ht="24.6">
      <c r="A52" s="29" t="s">
        <v>157</v>
      </c>
      <c r="B52" s="20" t="s">
        <v>31</v>
      </c>
      <c r="C52" s="12">
        <v>35</v>
      </c>
      <c r="D52" s="12">
        <v>1</v>
      </c>
      <c r="E52" s="12">
        <v>0</v>
      </c>
      <c r="F52" s="12">
        <v>0</v>
      </c>
      <c r="G52" s="12">
        <v>32</v>
      </c>
      <c r="H52" s="12">
        <v>1</v>
      </c>
      <c r="I52" s="9"/>
      <c r="J52" s="9"/>
      <c r="K52" s="9"/>
      <c r="L52" s="9"/>
      <c r="M52" s="9"/>
      <c r="N52" s="9"/>
      <c r="O52" s="16">
        <f t="shared" si="0"/>
        <v>67</v>
      </c>
    </row>
    <row r="53" spans="1:15" ht="24.6">
      <c r="A53" s="29" t="s">
        <v>158</v>
      </c>
      <c r="B53" s="21" t="s">
        <v>34</v>
      </c>
      <c r="C53" s="12">
        <v>35</v>
      </c>
      <c r="D53" s="12">
        <v>1</v>
      </c>
      <c r="E53" s="12">
        <v>0</v>
      </c>
      <c r="F53" s="12">
        <v>0</v>
      </c>
      <c r="G53" s="12">
        <v>31</v>
      </c>
      <c r="H53" s="12">
        <v>1</v>
      </c>
      <c r="I53" s="9"/>
      <c r="J53" s="9"/>
      <c r="K53" s="9"/>
      <c r="L53" s="9"/>
      <c r="M53" s="9"/>
      <c r="N53" s="9"/>
      <c r="O53" s="16">
        <f t="shared" si="0"/>
        <v>66</v>
      </c>
    </row>
    <row r="54" spans="1:15" ht="24.6">
      <c r="A54" s="29" t="s">
        <v>159</v>
      </c>
      <c r="B54" s="20" t="s">
        <v>100</v>
      </c>
      <c r="C54" s="12">
        <v>0</v>
      </c>
      <c r="D54" s="12">
        <v>0</v>
      </c>
      <c r="E54" s="12">
        <v>36</v>
      </c>
      <c r="F54" s="12">
        <v>1</v>
      </c>
      <c r="G54" s="12">
        <v>30</v>
      </c>
      <c r="H54" s="12">
        <v>1</v>
      </c>
      <c r="I54" s="9"/>
      <c r="J54" s="9"/>
      <c r="K54" s="9"/>
      <c r="L54" s="9"/>
      <c r="M54" s="9"/>
      <c r="N54" s="9"/>
      <c r="O54" s="16">
        <f t="shared" si="0"/>
        <v>66</v>
      </c>
    </row>
    <row r="55" spans="1:15" ht="24.6">
      <c r="A55" s="29" t="s">
        <v>160</v>
      </c>
      <c r="B55" s="20" t="s">
        <v>68</v>
      </c>
      <c r="C55" s="12">
        <v>31</v>
      </c>
      <c r="D55" s="12">
        <v>1</v>
      </c>
      <c r="E55" s="12">
        <v>0</v>
      </c>
      <c r="F55" s="12">
        <v>0</v>
      </c>
      <c r="G55" s="12">
        <v>35</v>
      </c>
      <c r="H55" s="12">
        <v>1</v>
      </c>
      <c r="I55" s="9"/>
      <c r="J55" s="9"/>
      <c r="K55" s="9"/>
      <c r="L55" s="9"/>
      <c r="M55" s="9"/>
      <c r="N55" s="9"/>
      <c r="O55" s="16">
        <f t="shared" si="0"/>
        <v>66</v>
      </c>
    </row>
    <row r="56" spans="1:15" ht="24.6">
      <c r="A56" s="29" t="s">
        <v>161</v>
      </c>
      <c r="B56" s="20" t="s">
        <v>45</v>
      </c>
      <c r="C56" s="12">
        <v>34</v>
      </c>
      <c r="D56" s="12">
        <v>1</v>
      </c>
      <c r="E56" s="12">
        <v>29</v>
      </c>
      <c r="F56" s="12">
        <v>1</v>
      </c>
      <c r="G56" s="12">
        <v>0</v>
      </c>
      <c r="H56" s="12">
        <v>0</v>
      </c>
      <c r="I56" s="9"/>
      <c r="J56" s="9"/>
      <c r="K56" s="9"/>
      <c r="L56" s="9"/>
      <c r="M56" s="9"/>
      <c r="N56" s="9"/>
      <c r="O56" s="16">
        <f t="shared" si="0"/>
        <v>63</v>
      </c>
    </row>
    <row r="57" spans="1:15" ht="24.6">
      <c r="A57" s="29" t="s">
        <v>162</v>
      </c>
      <c r="B57" s="20" t="s">
        <v>73</v>
      </c>
      <c r="C57" s="12">
        <v>30</v>
      </c>
      <c r="D57" s="12">
        <v>1</v>
      </c>
      <c r="E57" s="12">
        <v>32</v>
      </c>
      <c r="F57" s="12">
        <v>1</v>
      </c>
      <c r="G57" s="12">
        <v>0</v>
      </c>
      <c r="H57" s="12">
        <v>0</v>
      </c>
      <c r="I57" s="9"/>
      <c r="J57" s="9"/>
      <c r="K57" s="9"/>
      <c r="L57" s="9"/>
      <c r="M57" s="9"/>
      <c r="N57" s="9"/>
      <c r="O57" s="16">
        <f t="shared" si="0"/>
        <v>62</v>
      </c>
    </row>
    <row r="58" spans="1:15" ht="24.6">
      <c r="A58" s="29" t="s">
        <v>163</v>
      </c>
      <c r="B58" s="20" t="s">
        <v>76</v>
      </c>
      <c r="C58" s="12">
        <v>29</v>
      </c>
      <c r="D58" s="12">
        <v>1</v>
      </c>
      <c r="E58" s="12">
        <v>0</v>
      </c>
      <c r="F58" s="12">
        <v>0</v>
      </c>
      <c r="G58" s="12">
        <v>35</v>
      </c>
      <c r="H58" s="12">
        <v>1</v>
      </c>
      <c r="I58" s="9"/>
      <c r="J58" s="9"/>
      <c r="K58" s="9"/>
      <c r="L58" s="9"/>
      <c r="M58" s="9"/>
      <c r="N58" s="9"/>
      <c r="O58" s="16">
        <f t="shared" si="0"/>
        <v>64</v>
      </c>
    </row>
    <row r="59" spans="1:15" ht="24.6">
      <c r="A59" s="29" t="s">
        <v>164</v>
      </c>
      <c r="B59" s="20" t="s">
        <v>80</v>
      </c>
      <c r="C59" s="12">
        <v>31</v>
      </c>
      <c r="D59" s="12">
        <v>1</v>
      </c>
      <c r="E59" s="12">
        <v>0</v>
      </c>
      <c r="F59" s="12">
        <v>0</v>
      </c>
      <c r="G59" s="12">
        <v>33</v>
      </c>
      <c r="H59" s="12">
        <v>1</v>
      </c>
      <c r="I59" s="9"/>
      <c r="J59" s="9"/>
      <c r="K59" s="9"/>
      <c r="L59" s="9"/>
      <c r="M59" s="9"/>
      <c r="N59" s="9"/>
      <c r="O59" s="16">
        <f t="shared" si="0"/>
        <v>64</v>
      </c>
    </row>
    <row r="60" spans="1:15" ht="24.6">
      <c r="A60" s="29" t="s">
        <v>165</v>
      </c>
      <c r="B60" s="20" t="s">
        <v>8</v>
      </c>
      <c r="C60" s="12">
        <v>33</v>
      </c>
      <c r="D60" s="12">
        <v>1</v>
      </c>
      <c r="E60" s="12">
        <v>0</v>
      </c>
      <c r="F60" s="12">
        <v>0</v>
      </c>
      <c r="G60" s="12">
        <v>30</v>
      </c>
      <c r="H60" s="12">
        <v>1</v>
      </c>
      <c r="I60" s="9"/>
      <c r="J60" s="9"/>
      <c r="K60" s="9"/>
      <c r="L60" s="9"/>
      <c r="M60" s="9"/>
      <c r="N60" s="9"/>
      <c r="O60" s="16">
        <f t="shared" si="0"/>
        <v>63</v>
      </c>
    </row>
    <row r="61" spans="1:15" ht="24.6">
      <c r="A61" s="29" t="s">
        <v>166</v>
      </c>
      <c r="B61" s="20" t="s">
        <v>17</v>
      </c>
      <c r="C61" s="12">
        <v>37</v>
      </c>
      <c r="D61" s="12">
        <v>1</v>
      </c>
      <c r="E61" s="12">
        <v>0</v>
      </c>
      <c r="F61" s="12">
        <v>0</v>
      </c>
      <c r="G61" s="12">
        <v>25</v>
      </c>
      <c r="H61" s="12">
        <v>1</v>
      </c>
      <c r="I61" s="9"/>
      <c r="J61" s="9"/>
      <c r="K61" s="9"/>
      <c r="L61" s="9"/>
      <c r="M61" s="9"/>
      <c r="N61" s="9"/>
      <c r="O61" s="16">
        <f t="shared" si="0"/>
        <v>62</v>
      </c>
    </row>
    <row r="62" spans="1:15" ht="24.6">
      <c r="A62" s="29" t="s">
        <v>167</v>
      </c>
      <c r="B62" s="20" t="s">
        <v>9</v>
      </c>
      <c r="C62" s="12">
        <v>29</v>
      </c>
      <c r="D62" s="12">
        <v>1</v>
      </c>
      <c r="E62" s="12">
        <v>31</v>
      </c>
      <c r="F62" s="12">
        <v>1</v>
      </c>
      <c r="G62" s="12">
        <v>0</v>
      </c>
      <c r="H62" s="12">
        <v>0</v>
      </c>
      <c r="I62" s="9"/>
      <c r="J62" s="9"/>
      <c r="K62" s="9"/>
      <c r="L62" s="9"/>
      <c r="M62" s="9"/>
      <c r="N62" s="9"/>
      <c r="O62" s="16">
        <f t="shared" si="0"/>
        <v>60</v>
      </c>
    </row>
    <row r="63" spans="1:15" ht="24.6">
      <c r="A63" s="29" t="s">
        <v>168</v>
      </c>
      <c r="B63" s="21" t="s">
        <v>49</v>
      </c>
      <c r="C63" s="12">
        <v>29</v>
      </c>
      <c r="D63" s="12">
        <v>1</v>
      </c>
      <c r="E63" s="12">
        <v>0</v>
      </c>
      <c r="F63" s="12">
        <v>0</v>
      </c>
      <c r="G63" s="12">
        <v>32</v>
      </c>
      <c r="H63" s="12">
        <v>1</v>
      </c>
      <c r="I63" s="9"/>
      <c r="J63" s="9"/>
      <c r="K63" s="9"/>
      <c r="L63" s="9"/>
      <c r="M63" s="9"/>
      <c r="N63" s="9"/>
      <c r="O63" s="16">
        <f t="shared" si="0"/>
        <v>61</v>
      </c>
    </row>
    <row r="64" spans="1:15" ht="24.6">
      <c r="A64" s="29" t="s">
        <v>169</v>
      </c>
      <c r="B64" s="20" t="s">
        <v>116</v>
      </c>
      <c r="C64" s="12">
        <v>0</v>
      </c>
      <c r="D64" s="12">
        <v>0</v>
      </c>
      <c r="E64" s="12">
        <v>24</v>
      </c>
      <c r="F64" s="12">
        <v>1</v>
      </c>
      <c r="G64" s="12">
        <v>37</v>
      </c>
      <c r="H64" s="12">
        <v>1</v>
      </c>
      <c r="I64" s="9"/>
      <c r="J64" s="9"/>
      <c r="K64" s="9"/>
      <c r="L64" s="9"/>
      <c r="M64" s="9"/>
      <c r="N64" s="9"/>
      <c r="O64" s="16">
        <f t="shared" si="0"/>
        <v>61</v>
      </c>
    </row>
    <row r="65" spans="1:15" ht="24.6">
      <c r="A65" s="29" t="s">
        <v>170</v>
      </c>
      <c r="B65" s="20" t="s">
        <v>85</v>
      </c>
      <c r="C65" s="12">
        <v>32</v>
      </c>
      <c r="D65" s="12">
        <v>1</v>
      </c>
      <c r="E65" s="12">
        <v>0</v>
      </c>
      <c r="F65" s="12">
        <v>0</v>
      </c>
      <c r="G65" s="12">
        <v>29</v>
      </c>
      <c r="H65" s="12">
        <v>1</v>
      </c>
      <c r="I65" s="9"/>
      <c r="J65" s="9"/>
      <c r="K65" s="9"/>
      <c r="L65" s="9"/>
      <c r="M65" s="9"/>
      <c r="N65" s="9"/>
      <c r="O65" s="16">
        <f t="shared" si="0"/>
        <v>61</v>
      </c>
    </row>
    <row r="66" spans="1:15" ht="24.6">
      <c r="A66" s="29" t="s">
        <v>171</v>
      </c>
      <c r="B66" s="20" t="s">
        <v>105</v>
      </c>
      <c r="C66" s="12">
        <v>0</v>
      </c>
      <c r="D66" s="12">
        <v>0</v>
      </c>
      <c r="E66" s="12">
        <v>29</v>
      </c>
      <c r="F66" s="12">
        <v>1</v>
      </c>
      <c r="G66" s="12">
        <v>31</v>
      </c>
      <c r="H66" s="12">
        <v>1</v>
      </c>
      <c r="I66" s="9"/>
      <c r="J66" s="9"/>
      <c r="K66" s="9"/>
      <c r="L66" s="9"/>
      <c r="M66" s="9"/>
      <c r="N66" s="9"/>
      <c r="O66" s="16">
        <f t="shared" si="0"/>
        <v>60</v>
      </c>
    </row>
    <row r="67" spans="1:15" ht="24.6">
      <c r="A67" s="29" t="s">
        <v>172</v>
      </c>
      <c r="B67" s="20" t="s">
        <v>40</v>
      </c>
      <c r="C67" s="12">
        <v>30</v>
      </c>
      <c r="D67" s="12">
        <v>1</v>
      </c>
      <c r="E67" s="12">
        <v>28</v>
      </c>
      <c r="F67" s="12">
        <v>1</v>
      </c>
      <c r="G67" s="12">
        <v>0</v>
      </c>
      <c r="H67" s="12">
        <v>0</v>
      </c>
      <c r="I67" s="9"/>
      <c r="J67" s="9"/>
      <c r="K67" s="9"/>
      <c r="L67" s="9"/>
      <c r="M67" s="9"/>
      <c r="N67" s="9"/>
      <c r="O67" s="16">
        <f t="shared" si="0"/>
        <v>58</v>
      </c>
    </row>
    <row r="68" spans="1:15" ht="24.6">
      <c r="A68" s="29" t="s">
        <v>173</v>
      </c>
      <c r="B68" s="20" t="s">
        <v>110</v>
      </c>
      <c r="C68" s="12">
        <v>0</v>
      </c>
      <c r="D68" s="12">
        <v>0</v>
      </c>
      <c r="E68" s="12">
        <v>24</v>
      </c>
      <c r="F68" s="12">
        <v>1</v>
      </c>
      <c r="G68" s="12">
        <v>34</v>
      </c>
      <c r="H68" s="12">
        <v>1</v>
      </c>
      <c r="I68" s="9"/>
      <c r="J68" s="9"/>
      <c r="K68" s="9"/>
      <c r="L68" s="9"/>
      <c r="M68" s="9"/>
      <c r="N68" s="9"/>
      <c r="O68" s="16">
        <f t="shared" si="0"/>
        <v>58</v>
      </c>
    </row>
    <row r="69" spans="1:15" ht="24.6">
      <c r="A69" s="29" t="s">
        <v>174</v>
      </c>
      <c r="B69" s="20" t="s">
        <v>36</v>
      </c>
      <c r="C69" s="12">
        <v>29</v>
      </c>
      <c r="D69" s="12">
        <v>1</v>
      </c>
      <c r="E69" s="12">
        <v>0</v>
      </c>
      <c r="F69" s="12">
        <v>0</v>
      </c>
      <c r="G69" s="12">
        <v>28</v>
      </c>
      <c r="H69" s="12">
        <v>1</v>
      </c>
      <c r="I69" s="9"/>
      <c r="J69" s="9"/>
      <c r="K69" s="9"/>
      <c r="L69" s="9"/>
      <c r="M69" s="9"/>
      <c r="N69" s="9"/>
      <c r="O69" s="16">
        <f t="shared" si="0"/>
        <v>57</v>
      </c>
    </row>
    <row r="70" spans="1:15" ht="24.6">
      <c r="A70" s="29" t="s">
        <v>175</v>
      </c>
      <c r="B70" s="21" t="s">
        <v>78</v>
      </c>
      <c r="C70" s="12">
        <v>20</v>
      </c>
      <c r="D70" s="12">
        <v>1</v>
      </c>
      <c r="E70" s="12">
        <v>0</v>
      </c>
      <c r="F70" s="12">
        <v>0</v>
      </c>
      <c r="G70" s="12">
        <v>36</v>
      </c>
      <c r="H70" s="12">
        <v>1</v>
      </c>
      <c r="I70" s="9"/>
      <c r="J70" s="9"/>
      <c r="K70" s="9"/>
      <c r="L70" s="9"/>
      <c r="M70" s="9"/>
      <c r="N70" s="9"/>
      <c r="O70" s="16">
        <f t="shared" si="0"/>
        <v>56</v>
      </c>
    </row>
    <row r="71" spans="1:15" ht="24.6">
      <c r="A71" s="29" t="s">
        <v>176</v>
      </c>
      <c r="B71" s="20" t="s">
        <v>43</v>
      </c>
      <c r="C71" s="12">
        <v>35</v>
      </c>
      <c r="D71" s="12">
        <v>1</v>
      </c>
      <c r="E71" s="12">
        <v>0</v>
      </c>
      <c r="F71" s="12">
        <v>0</v>
      </c>
      <c r="G71" s="12">
        <v>19</v>
      </c>
      <c r="H71" s="12">
        <v>1</v>
      </c>
      <c r="I71" s="9"/>
      <c r="J71" s="9"/>
      <c r="K71" s="9"/>
      <c r="L71" s="9"/>
      <c r="M71" s="9"/>
      <c r="N71" s="9"/>
      <c r="O71" s="16">
        <f t="shared" si="0"/>
        <v>54</v>
      </c>
    </row>
    <row r="72" spans="1:15" ht="24.6">
      <c r="A72" s="29" t="s">
        <v>177</v>
      </c>
      <c r="B72" s="20" t="s">
        <v>83</v>
      </c>
      <c r="C72" s="12">
        <v>26</v>
      </c>
      <c r="D72" s="12">
        <v>1</v>
      </c>
      <c r="E72" s="12">
        <v>0</v>
      </c>
      <c r="F72" s="12">
        <v>0</v>
      </c>
      <c r="G72" s="12">
        <v>27</v>
      </c>
      <c r="H72" s="12">
        <v>1</v>
      </c>
      <c r="I72" s="9"/>
      <c r="J72" s="9"/>
      <c r="K72" s="9"/>
      <c r="L72" s="9"/>
      <c r="M72" s="9"/>
      <c r="N72" s="9"/>
      <c r="O72" s="16">
        <f t="shared" si="0"/>
        <v>53</v>
      </c>
    </row>
    <row r="73" spans="1:15" ht="24.6">
      <c r="A73" s="29" t="s">
        <v>178</v>
      </c>
      <c r="B73" s="20" t="s">
        <v>88</v>
      </c>
      <c r="C73" s="12">
        <v>23</v>
      </c>
      <c r="D73" s="12">
        <v>1</v>
      </c>
      <c r="E73" s="12">
        <v>0</v>
      </c>
      <c r="F73" s="12">
        <v>0</v>
      </c>
      <c r="G73" s="12">
        <v>30</v>
      </c>
      <c r="H73" s="12">
        <v>1</v>
      </c>
      <c r="I73" s="9"/>
      <c r="J73" s="9"/>
      <c r="K73" s="9"/>
      <c r="L73" s="9"/>
      <c r="M73" s="9"/>
      <c r="N73" s="9"/>
      <c r="O73" s="16">
        <f t="shared" si="0"/>
        <v>53</v>
      </c>
    </row>
    <row r="74" spans="1:15" ht="24.6">
      <c r="A74" s="29" t="s">
        <v>179</v>
      </c>
      <c r="B74" s="20" t="s">
        <v>87</v>
      </c>
      <c r="C74" s="12">
        <v>17</v>
      </c>
      <c r="D74" s="12">
        <v>1</v>
      </c>
      <c r="E74" s="12">
        <v>0</v>
      </c>
      <c r="F74" s="12">
        <v>0</v>
      </c>
      <c r="G74" s="12">
        <v>35</v>
      </c>
      <c r="H74" s="12">
        <v>1</v>
      </c>
      <c r="I74" s="9"/>
      <c r="J74" s="9"/>
      <c r="K74" s="9"/>
      <c r="L74" s="9"/>
      <c r="M74" s="9"/>
      <c r="N74" s="9"/>
      <c r="O74" s="16">
        <f t="shared" si="0"/>
        <v>52</v>
      </c>
    </row>
    <row r="75" spans="1:15" ht="24.6">
      <c r="A75" s="29" t="s">
        <v>180</v>
      </c>
      <c r="B75" s="20" t="s">
        <v>92</v>
      </c>
      <c r="C75" s="12">
        <v>24</v>
      </c>
      <c r="D75" s="12">
        <v>1</v>
      </c>
      <c r="E75" s="12">
        <v>0</v>
      </c>
      <c r="F75" s="12">
        <v>0</v>
      </c>
      <c r="G75" s="12">
        <v>26</v>
      </c>
      <c r="H75" s="12">
        <v>1</v>
      </c>
      <c r="I75" s="9"/>
      <c r="J75" s="9"/>
      <c r="K75" s="9"/>
      <c r="L75" s="9"/>
      <c r="M75" s="9"/>
      <c r="N75" s="9"/>
      <c r="O75" s="16">
        <f t="shared" si="0"/>
        <v>50</v>
      </c>
    </row>
    <row r="76" spans="1:15" ht="24.6">
      <c r="A76" s="29" t="s">
        <v>181</v>
      </c>
      <c r="B76" s="21" t="s">
        <v>86</v>
      </c>
      <c r="C76" s="12">
        <v>22</v>
      </c>
      <c r="D76" s="12">
        <v>1</v>
      </c>
      <c r="E76" s="12">
        <v>0</v>
      </c>
      <c r="F76" s="12">
        <v>0</v>
      </c>
      <c r="G76" s="12">
        <v>27</v>
      </c>
      <c r="H76" s="12">
        <v>1</v>
      </c>
      <c r="I76" s="9"/>
      <c r="J76" s="9"/>
      <c r="K76" s="9"/>
      <c r="L76" s="9"/>
      <c r="M76" s="9"/>
      <c r="N76" s="9"/>
      <c r="O76" s="16">
        <f t="shared" si="0"/>
        <v>49</v>
      </c>
    </row>
    <row r="77" spans="1:15" ht="24.6">
      <c r="A77" s="29" t="s">
        <v>182</v>
      </c>
      <c r="B77" s="20" t="s">
        <v>70</v>
      </c>
      <c r="C77" s="12">
        <v>21</v>
      </c>
      <c r="D77" s="12">
        <v>1</v>
      </c>
      <c r="E77" s="12">
        <v>22</v>
      </c>
      <c r="F77" s="12">
        <v>1</v>
      </c>
      <c r="G77" s="12">
        <v>0</v>
      </c>
      <c r="H77" s="12">
        <v>0</v>
      </c>
      <c r="I77" s="9"/>
      <c r="J77" s="9"/>
      <c r="K77" s="9"/>
      <c r="L77" s="9"/>
      <c r="M77" s="9"/>
      <c r="N77" s="9"/>
      <c r="O77" s="16">
        <f t="shared" si="0"/>
        <v>43</v>
      </c>
    </row>
    <row r="78" spans="1:15" ht="24.6">
      <c r="A78" s="29" t="s">
        <v>183</v>
      </c>
      <c r="B78" s="20" t="s">
        <v>265</v>
      </c>
      <c r="C78" s="12">
        <v>0</v>
      </c>
      <c r="D78" s="12">
        <v>0</v>
      </c>
      <c r="E78" s="12">
        <v>0</v>
      </c>
      <c r="F78" s="12">
        <v>0</v>
      </c>
      <c r="G78" s="12">
        <v>44</v>
      </c>
      <c r="H78" s="12">
        <v>1</v>
      </c>
      <c r="I78" s="9"/>
      <c r="J78" s="9"/>
      <c r="K78" s="9"/>
      <c r="L78" s="9"/>
      <c r="M78" s="9"/>
      <c r="N78" s="9"/>
      <c r="O78" s="16">
        <f t="shared" si="0"/>
        <v>44</v>
      </c>
    </row>
    <row r="79" spans="1:15" ht="24.6">
      <c r="A79" s="29" t="s">
        <v>184</v>
      </c>
      <c r="B79" s="20" t="s">
        <v>16</v>
      </c>
      <c r="C79" s="12">
        <v>43</v>
      </c>
      <c r="D79" s="12">
        <v>1</v>
      </c>
      <c r="E79" s="12">
        <v>0</v>
      </c>
      <c r="F79" s="12">
        <v>0</v>
      </c>
      <c r="G79" s="12">
        <v>0</v>
      </c>
      <c r="H79" s="12">
        <v>0</v>
      </c>
      <c r="I79" s="9"/>
      <c r="J79" s="9"/>
      <c r="K79" s="9"/>
      <c r="L79" s="9"/>
      <c r="M79" s="9"/>
      <c r="N79" s="9"/>
      <c r="O79" s="16">
        <f t="shared" si="0"/>
        <v>43</v>
      </c>
    </row>
    <row r="80" spans="1:15" ht="24.6">
      <c r="A80" s="29" t="s">
        <v>185</v>
      </c>
      <c r="B80" s="20" t="s">
        <v>51</v>
      </c>
      <c r="C80" s="12">
        <v>42</v>
      </c>
      <c r="D80" s="12">
        <v>1</v>
      </c>
      <c r="E80" s="12">
        <v>0</v>
      </c>
      <c r="F80" s="12">
        <v>0</v>
      </c>
      <c r="G80" s="12">
        <v>0</v>
      </c>
      <c r="H80" s="12">
        <v>0</v>
      </c>
      <c r="I80" s="9"/>
      <c r="J80" s="9"/>
      <c r="K80" s="9"/>
      <c r="L80" s="9"/>
      <c r="M80" s="9"/>
      <c r="N80" s="9"/>
      <c r="O80" s="16">
        <f t="shared" si="0"/>
        <v>42</v>
      </c>
    </row>
    <row r="81" spans="1:15" ht="24.6">
      <c r="A81" s="29" t="s">
        <v>186</v>
      </c>
      <c r="B81" s="20" t="s">
        <v>243</v>
      </c>
      <c r="C81" s="12">
        <v>0</v>
      </c>
      <c r="D81" s="12">
        <v>0</v>
      </c>
      <c r="E81" s="12">
        <v>0</v>
      </c>
      <c r="F81" s="12">
        <v>0</v>
      </c>
      <c r="G81" s="12">
        <v>42</v>
      </c>
      <c r="H81" s="12">
        <v>1</v>
      </c>
      <c r="I81" s="9"/>
      <c r="J81" s="9"/>
      <c r="K81" s="9"/>
      <c r="L81" s="9"/>
      <c r="M81" s="9"/>
      <c r="N81" s="9"/>
      <c r="O81" s="16">
        <f t="shared" si="0"/>
        <v>42</v>
      </c>
    </row>
    <row r="82" spans="1:15" ht="24.6">
      <c r="A82" s="29" t="s">
        <v>187</v>
      </c>
      <c r="B82" s="20" t="s">
        <v>284</v>
      </c>
      <c r="C82" s="12">
        <v>0</v>
      </c>
      <c r="D82" s="12">
        <v>0</v>
      </c>
      <c r="E82" s="12">
        <v>0</v>
      </c>
      <c r="F82" s="12">
        <v>0</v>
      </c>
      <c r="G82" s="12">
        <v>42</v>
      </c>
      <c r="H82" s="12">
        <v>1</v>
      </c>
      <c r="I82" s="9"/>
      <c r="J82" s="9"/>
      <c r="K82" s="9"/>
      <c r="L82" s="9"/>
      <c r="M82" s="9"/>
      <c r="N82" s="9"/>
      <c r="O82" s="16">
        <f t="shared" ref="O82:O145" si="1">C82+E82+G82</f>
        <v>42</v>
      </c>
    </row>
    <row r="83" spans="1:15" ht="24.6">
      <c r="A83" s="29" t="s">
        <v>188</v>
      </c>
      <c r="B83" s="20" t="s">
        <v>19</v>
      </c>
      <c r="C83" s="12">
        <v>41</v>
      </c>
      <c r="D83" s="12">
        <v>1</v>
      </c>
      <c r="E83" s="12">
        <v>0</v>
      </c>
      <c r="F83" s="12">
        <v>0</v>
      </c>
      <c r="G83" s="12">
        <v>0</v>
      </c>
      <c r="H83" s="12">
        <v>0</v>
      </c>
      <c r="I83" s="9"/>
      <c r="J83" s="9"/>
      <c r="K83" s="9"/>
      <c r="L83" s="9"/>
      <c r="M83" s="9"/>
      <c r="N83" s="9"/>
      <c r="O83" s="16">
        <f t="shared" si="1"/>
        <v>41</v>
      </c>
    </row>
    <row r="84" spans="1:15" ht="24.6">
      <c r="A84" s="29" t="s">
        <v>189</v>
      </c>
      <c r="B84" s="20" t="s">
        <v>244</v>
      </c>
      <c r="C84" s="12">
        <v>0</v>
      </c>
      <c r="D84" s="12">
        <v>0</v>
      </c>
      <c r="E84" s="12">
        <v>0</v>
      </c>
      <c r="F84" s="12">
        <v>0</v>
      </c>
      <c r="G84" s="12">
        <v>41</v>
      </c>
      <c r="H84" s="12">
        <v>1</v>
      </c>
      <c r="I84" s="9"/>
      <c r="J84" s="9"/>
      <c r="K84" s="9"/>
      <c r="L84" s="9"/>
      <c r="M84" s="9"/>
      <c r="N84" s="9"/>
      <c r="O84" s="16">
        <f t="shared" si="1"/>
        <v>41</v>
      </c>
    </row>
    <row r="85" spans="1:15" ht="24.6">
      <c r="A85" s="29" t="s">
        <v>190</v>
      </c>
      <c r="B85" s="20" t="s">
        <v>20</v>
      </c>
      <c r="C85" s="12">
        <v>39</v>
      </c>
      <c r="D85" s="12">
        <v>1</v>
      </c>
      <c r="E85" s="12">
        <v>0</v>
      </c>
      <c r="F85" s="12">
        <v>0</v>
      </c>
      <c r="G85" s="12">
        <v>0</v>
      </c>
      <c r="H85" s="12">
        <v>0</v>
      </c>
      <c r="I85" s="9"/>
      <c r="J85" s="9"/>
      <c r="K85" s="9"/>
      <c r="L85" s="9"/>
      <c r="M85" s="9"/>
      <c r="N85" s="9"/>
      <c r="O85" s="16">
        <f t="shared" si="1"/>
        <v>39</v>
      </c>
    </row>
    <row r="86" spans="1:15" ht="24.6">
      <c r="A86" s="29" t="s">
        <v>191</v>
      </c>
      <c r="B86" s="20" t="s">
        <v>104</v>
      </c>
      <c r="C86" s="12">
        <v>0</v>
      </c>
      <c r="D86" s="12">
        <v>0</v>
      </c>
      <c r="E86" s="12">
        <v>39</v>
      </c>
      <c r="F86" s="12">
        <v>1</v>
      </c>
      <c r="G86" s="12">
        <v>0</v>
      </c>
      <c r="H86" s="12">
        <v>0</v>
      </c>
      <c r="I86" s="9"/>
      <c r="J86" s="9"/>
      <c r="K86" s="9"/>
      <c r="L86" s="9"/>
      <c r="M86" s="9"/>
      <c r="N86" s="9"/>
      <c r="O86" s="16">
        <f t="shared" si="1"/>
        <v>39</v>
      </c>
    </row>
    <row r="87" spans="1:15" ht="24.6">
      <c r="A87" s="29" t="s">
        <v>192</v>
      </c>
      <c r="B87" s="20" t="s">
        <v>109</v>
      </c>
      <c r="C87" s="12">
        <v>0</v>
      </c>
      <c r="D87" s="12">
        <v>0</v>
      </c>
      <c r="E87" s="12">
        <v>25</v>
      </c>
      <c r="F87" s="12">
        <v>1</v>
      </c>
      <c r="G87" s="12">
        <v>15</v>
      </c>
      <c r="H87" s="12">
        <v>1</v>
      </c>
      <c r="I87" s="9"/>
      <c r="J87" s="9"/>
      <c r="K87" s="9"/>
      <c r="L87" s="9"/>
      <c r="M87" s="9"/>
      <c r="N87" s="9"/>
      <c r="O87" s="16">
        <f t="shared" si="1"/>
        <v>40</v>
      </c>
    </row>
    <row r="88" spans="1:15" ht="24.6">
      <c r="A88" s="29" t="s">
        <v>193</v>
      </c>
      <c r="B88" s="20" t="s">
        <v>245</v>
      </c>
      <c r="C88" s="12">
        <v>0</v>
      </c>
      <c r="D88" s="12">
        <v>0</v>
      </c>
      <c r="E88" s="12">
        <v>0</v>
      </c>
      <c r="F88" s="12">
        <v>0</v>
      </c>
      <c r="G88" s="12">
        <v>40</v>
      </c>
      <c r="H88" s="12">
        <v>1</v>
      </c>
      <c r="I88" s="9"/>
      <c r="J88" s="9"/>
      <c r="K88" s="9"/>
      <c r="L88" s="9"/>
      <c r="M88" s="9"/>
      <c r="N88" s="9"/>
      <c r="O88" s="16">
        <f t="shared" si="1"/>
        <v>40</v>
      </c>
    </row>
    <row r="89" spans="1:15" ht="24.6">
      <c r="A89" s="29" t="s">
        <v>194</v>
      </c>
      <c r="B89" s="20" t="s">
        <v>267</v>
      </c>
      <c r="C89" s="12">
        <v>0</v>
      </c>
      <c r="D89" s="12">
        <v>0</v>
      </c>
      <c r="E89" s="12">
        <v>0</v>
      </c>
      <c r="F89" s="12">
        <v>0</v>
      </c>
      <c r="G89" s="12">
        <v>40</v>
      </c>
      <c r="H89" s="12">
        <v>1</v>
      </c>
      <c r="I89" s="9"/>
      <c r="J89" s="9"/>
      <c r="K89" s="9"/>
      <c r="L89" s="9"/>
      <c r="M89" s="9"/>
      <c r="N89" s="9"/>
      <c r="O89" s="16">
        <f t="shared" si="1"/>
        <v>40</v>
      </c>
    </row>
    <row r="90" spans="1:15" ht="24.6">
      <c r="A90" s="29" t="s">
        <v>195</v>
      </c>
      <c r="B90" s="20" t="s">
        <v>113</v>
      </c>
      <c r="C90" s="12">
        <v>0</v>
      </c>
      <c r="D90" s="12">
        <v>0</v>
      </c>
      <c r="E90" s="12">
        <v>39</v>
      </c>
      <c r="F90" s="12">
        <v>1</v>
      </c>
      <c r="G90" s="12">
        <v>0</v>
      </c>
      <c r="H90" s="12">
        <v>0</v>
      </c>
      <c r="I90" s="9"/>
      <c r="J90" s="9"/>
      <c r="K90" s="9"/>
      <c r="L90" s="9"/>
      <c r="M90" s="9"/>
      <c r="N90" s="9"/>
      <c r="O90" s="16">
        <f t="shared" si="1"/>
        <v>39</v>
      </c>
    </row>
    <row r="91" spans="1:15" ht="24.6">
      <c r="A91" s="29" t="s">
        <v>196</v>
      </c>
      <c r="B91" s="20" t="s">
        <v>69</v>
      </c>
      <c r="C91" s="12">
        <v>38</v>
      </c>
      <c r="D91" s="12">
        <v>1</v>
      </c>
      <c r="E91" s="12">
        <v>0</v>
      </c>
      <c r="F91" s="12">
        <v>0</v>
      </c>
      <c r="G91" s="12">
        <v>0</v>
      </c>
      <c r="H91" s="12">
        <v>0</v>
      </c>
      <c r="I91" s="9"/>
      <c r="J91" s="9"/>
      <c r="K91" s="9"/>
      <c r="L91" s="9"/>
      <c r="M91" s="9"/>
      <c r="N91" s="9"/>
      <c r="O91" s="16">
        <f t="shared" si="1"/>
        <v>38</v>
      </c>
    </row>
    <row r="92" spans="1:15" ht="24.6">
      <c r="A92" s="29" t="s">
        <v>197</v>
      </c>
      <c r="B92" s="20" t="s">
        <v>0</v>
      </c>
      <c r="C92" s="12">
        <v>38</v>
      </c>
      <c r="D92" s="12">
        <v>1</v>
      </c>
      <c r="E92" s="12">
        <v>0</v>
      </c>
      <c r="F92" s="12">
        <v>0</v>
      </c>
      <c r="G92" s="12">
        <v>0</v>
      </c>
      <c r="H92" s="12">
        <v>0</v>
      </c>
      <c r="I92" s="9"/>
      <c r="J92" s="9"/>
      <c r="K92" s="9"/>
      <c r="L92" s="9"/>
      <c r="M92" s="9"/>
      <c r="N92" s="9"/>
      <c r="O92" s="16">
        <f t="shared" si="1"/>
        <v>38</v>
      </c>
    </row>
    <row r="93" spans="1:15" ht="24.6">
      <c r="A93" s="29" t="s">
        <v>198</v>
      </c>
      <c r="B93" s="20" t="s">
        <v>2</v>
      </c>
      <c r="C93" s="12">
        <v>38</v>
      </c>
      <c r="D93" s="12">
        <v>1</v>
      </c>
      <c r="E93" s="12">
        <v>0</v>
      </c>
      <c r="F93" s="12">
        <v>0</v>
      </c>
      <c r="G93" s="12">
        <v>0</v>
      </c>
      <c r="H93" s="12">
        <v>0</v>
      </c>
      <c r="I93" s="9"/>
      <c r="J93" s="9"/>
      <c r="K93" s="9"/>
      <c r="L93" s="9"/>
      <c r="M93" s="9"/>
      <c r="N93" s="9"/>
      <c r="O93" s="16">
        <f t="shared" si="1"/>
        <v>38</v>
      </c>
    </row>
    <row r="94" spans="1:15" ht="24.6">
      <c r="A94" s="29" t="s">
        <v>199</v>
      </c>
      <c r="B94" s="20" t="s">
        <v>268</v>
      </c>
      <c r="C94" s="12">
        <v>0</v>
      </c>
      <c r="D94" s="12">
        <v>0</v>
      </c>
      <c r="E94" s="12">
        <v>0</v>
      </c>
      <c r="F94" s="12">
        <v>0</v>
      </c>
      <c r="G94" s="12">
        <v>39</v>
      </c>
      <c r="H94" s="12">
        <v>1</v>
      </c>
      <c r="I94" s="9"/>
      <c r="J94" s="9"/>
      <c r="K94" s="9"/>
      <c r="L94" s="9"/>
      <c r="M94" s="9"/>
      <c r="N94" s="9"/>
      <c r="O94" s="16">
        <f t="shared" si="1"/>
        <v>39</v>
      </c>
    </row>
    <row r="95" spans="1:15" ht="24.6">
      <c r="A95" s="29" t="s">
        <v>200</v>
      </c>
      <c r="B95" s="20" t="s">
        <v>235</v>
      </c>
      <c r="C95" s="12">
        <v>0</v>
      </c>
      <c r="D95" s="12">
        <v>0</v>
      </c>
      <c r="E95" s="12">
        <v>0</v>
      </c>
      <c r="F95" s="12">
        <v>0</v>
      </c>
      <c r="G95" s="9">
        <v>39</v>
      </c>
      <c r="H95" s="12">
        <v>1</v>
      </c>
      <c r="I95" s="9"/>
      <c r="J95" s="9"/>
      <c r="K95" s="9"/>
      <c r="L95" s="9"/>
      <c r="M95" s="9"/>
      <c r="N95" s="9"/>
      <c r="O95" s="16">
        <f t="shared" si="1"/>
        <v>39</v>
      </c>
    </row>
    <row r="96" spans="1:15" ht="24.6">
      <c r="A96" s="29" t="s">
        <v>201</v>
      </c>
      <c r="B96" s="20" t="s">
        <v>246</v>
      </c>
      <c r="C96" s="12">
        <v>0</v>
      </c>
      <c r="D96" s="12">
        <v>0</v>
      </c>
      <c r="E96" s="12">
        <v>0</v>
      </c>
      <c r="F96" s="12">
        <v>0</v>
      </c>
      <c r="G96" s="12">
        <v>39</v>
      </c>
      <c r="H96" s="12">
        <v>1</v>
      </c>
      <c r="I96" s="9"/>
      <c r="J96" s="9"/>
      <c r="K96" s="9"/>
      <c r="L96" s="9"/>
      <c r="M96" s="9"/>
      <c r="N96" s="9"/>
      <c r="O96" s="16">
        <f t="shared" si="1"/>
        <v>39</v>
      </c>
    </row>
    <row r="97" spans="1:15" ht="24.6">
      <c r="A97" s="29" t="s">
        <v>202</v>
      </c>
      <c r="B97" s="20" t="s">
        <v>18</v>
      </c>
      <c r="C97" s="12">
        <v>38</v>
      </c>
      <c r="D97" s="12">
        <v>1</v>
      </c>
      <c r="E97" s="12">
        <v>0</v>
      </c>
      <c r="F97" s="12">
        <v>0</v>
      </c>
      <c r="G97" s="12">
        <v>0</v>
      </c>
      <c r="H97" s="12">
        <v>0</v>
      </c>
      <c r="I97" s="9"/>
      <c r="J97" s="9"/>
      <c r="K97" s="9"/>
      <c r="L97" s="9"/>
      <c r="M97" s="9"/>
      <c r="N97" s="9"/>
      <c r="O97" s="16">
        <f t="shared" si="1"/>
        <v>38</v>
      </c>
    </row>
    <row r="98" spans="1:15" ht="24.6">
      <c r="A98" s="29" t="s">
        <v>203</v>
      </c>
      <c r="B98" s="20" t="s">
        <v>3</v>
      </c>
      <c r="C98" s="12">
        <v>37</v>
      </c>
      <c r="D98" s="12">
        <v>1</v>
      </c>
      <c r="E98" s="12">
        <v>0</v>
      </c>
      <c r="F98" s="12">
        <v>0</v>
      </c>
      <c r="G98" s="12">
        <v>0</v>
      </c>
      <c r="H98" s="12">
        <v>0</v>
      </c>
      <c r="I98" s="9"/>
      <c r="J98" s="9"/>
      <c r="K98" s="9"/>
      <c r="L98" s="9"/>
      <c r="M98" s="9"/>
      <c r="N98" s="9"/>
      <c r="O98" s="16">
        <f t="shared" si="1"/>
        <v>37</v>
      </c>
    </row>
    <row r="99" spans="1:15" ht="24.6">
      <c r="A99" s="29" t="s">
        <v>204</v>
      </c>
      <c r="B99" s="20" t="s">
        <v>84</v>
      </c>
      <c r="C99" s="12">
        <v>13</v>
      </c>
      <c r="D99" s="12">
        <v>1</v>
      </c>
      <c r="E99" s="12">
        <v>0</v>
      </c>
      <c r="F99" s="12">
        <v>0</v>
      </c>
      <c r="G99" s="12">
        <v>24</v>
      </c>
      <c r="H99" s="12">
        <v>1</v>
      </c>
      <c r="I99" s="9"/>
      <c r="J99" s="9"/>
      <c r="K99" s="9"/>
      <c r="L99" s="9"/>
      <c r="M99" s="9"/>
      <c r="N99" s="9"/>
      <c r="O99" s="16">
        <f t="shared" si="1"/>
        <v>37</v>
      </c>
    </row>
    <row r="100" spans="1:15" ht="24.6">
      <c r="A100" s="29" t="s">
        <v>205</v>
      </c>
      <c r="B100" s="21" t="s">
        <v>236</v>
      </c>
      <c r="C100" s="12">
        <v>0</v>
      </c>
      <c r="D100" s="12">
        <v>0</v>
      </c>
      <c r="E100" s="12">
        <v>0</v>
      </c>
      <c r="F100" s="12">
        <v>0</v>
      </c>
      <c r="G100" s="12">
        <v>37</v>
      </c>
      <c r="H100" s="12">
        <v>1</v>
      </c>
      <c r="I100" s="9"/>
      <c r="J100" s="9"/>
      <c r="K100" s="9"/>
      <c r="L100" s="9"/>
      <c r="M100" s="9"/>
      <c r="N100" s="9"/>
      <c r="O100" s="16">
        <f t="shared" si="1"/>
        <v>37</v>
      </c>
    </row>
    <row r="101" spans="1:15" ht="24.6">
      <c r="A101" s="29" t="s">
        <v>206</v>
      </c>
      <c r="B101" s="20" t="s">
        <v>99</v>
      </c>
      <c r="C101" s="12">
        <v>0</v>
      </c>
      <c r="D101" s="12">
        <v>0</v>
      </c>
      <c r="E101" s="12">
        <v>36</v>
      </c>
      <c r="F101" s="12">
        <v>1</v>
      </c>
      <c r="G101" s="12">
        <v>0</v>
      </c>
      <c r="H101" s="12">
        <v>0</v>
      </c>
      <c r="I101" s="9"/>
      <c r="J101" s="9"/>
      <c r="K101" s="9"/>
      <c r="L101" s="9"/>
      <c r="M101" s="9"/>
      <c r="N101" s="9"/>
      <c r="O101" s="16">
        <f t="shared" si="1"/>
        <v>36</v>
      </c>
    </row>
    <row r="102" spans="1:15" ht="24.6">
      <c r="A102" s="29" t="s">
        <v>207</v>
      </c>
      <c r="B102" s="20" t="s">
        <v>247</v>
      </c>
      <c r="C102" s="12">
        <v>0</v>
      </c>
      <c r="D102" s="12">
        <v>0</v>
      </c>
      <c r="E102" s="12">
        <v>0</v>
      </c>
      <c r="F102" s="12">
        <v>0</v>
      </c>
      <c r="G102" s="12">
        <v>37</v>
      </c>
      <c r="H102" s="12">
        <v>1</v>
      </c>
      <c r="I102" s="9"/>
      <c r="J102" s="9"/>
      <c r="K102" s="9"/>
      <c r="L102" s="9"/>
      <c r="M102" s="9"/>
      <c r="N102" s="9"/>
      <c r="O102" s="16">
        <f t="shared" si="1"/>
        <v>37</v>
      </c>
    </row>
    <row r="103" spans="1:15" ht="24.6">
      <c r="A103" s="29" t="s">
        <v>208</v>
      </c>
      <c r="B103" s="20" t="s">
        <v>11</v>
      </c>
      <c r="C103" s="12">
        <v>35</v>
      </c>
      <c r="D103" s="12">
        <v>1</v>
      </c>
      <c r="E103" s="12">
        <v>0</v>
      </c>
      <c r="F103" s="12">
        <v>0</v>
      </c>
      <c r="G103" s="12">
        <v>0</v>
      </c>
      <c r="H103" s="12">
        <v>0</v>
      </c>
      <c r="I103" s="9"/>
      <c r="J103" s="9"/>
      <c r="K103" s="9"/>
      <c r="L103" s="9"/>
      <c r="M103" s="9"/>
      <c r="N103" s="9"/>
      <c r="O103" s="16">
        <f t="shared" si="1"/>
        <v>35</v>
      </c>
    </row>
    <row r="104" spans="1:15" ht="24.6">
      <c r="A104" s="29" t="s">
        <v>209</v>
      </c>
      <c r="B104" s="20" t="s">
        <v>24</v>
      </c>
      <c r="C104" s="12">
        <v>35</v>
      </c>
      <c r="D104" s="12">
        <v>1</v>
      </c>
      <c r="E104" s="12">
        <v>0</v>
      </c>
      <c r="F104" s="12">
        <v>0</v>
      </c>
      <c r="G104" s="12">
        <v>0</v>
      </c>
      <c r="H104" s="12">
        <v>0</v>
      </c>
      <c r="I104" s="9"/>
      <c r="J104" s="9"/>
      <c r="K104" s="9"/>
      <c r="L104" s="9"/>
      <c r="M104" s="9"/>
      <c r="N104" s="9"/>
      <c r="O104" s="16">
        <f t="shared" si="1"/>
        <v>35</v>
      </c>
    </row>
    <row r="105" spans="1:15" ht="24.6">
      <c r="A105" s="29" t="s">
        <v>210</v>
      </c>
      <c r="B105" s="20" t="s">
        <v>248</v>
      </c>
      <c r="C105" s="12">
        <v>0</v>
      </c>
      <c r="D105" s="12">
        <v>0</v>
      </c>
      <c r="E105" s="12">
        <v>0</v>
      </c>
      <c r="F105" s="12">
        <v>0</v>
      </c>
      <c r="G105" s="12">
        <v>36</v>
      </c>
      <c r="H105" s="12">
        <v>1</v>
      </c>
      <c r="I105" s="9"/>
      <c r="J105" s="9"/>
      <c r="K105" s="9"/>
      <c r="L105" s="9"/>
      <c r="M105" s="9"/>
      <c r="N105" s="9"/>
      <c r="O105" s="16">
        <f t="shared" si="1"/>
        <v>36</v>
      </c>
    </row>
    <row r="106" spans="1:15" ht="24.6">
      <c r="A106" s="29" t="s">
        <v>211</v>
      </c>
      <c r="B106" s="21" t="s">
        <v>53</v>
      </c>
      <c r="C106" s="12">
        <v>34</v>
      </c>
      <c r="D106" s="12">
        <v>1</v>
      </c>
      <c r="E106" s="12">
        <v>0</v>
      </c>
      <c r="F106" s="12">
        <v>0</v>
      </c>
      <c r="G106" s="12">
        <v>0</v>
      </c>
      <c r="H106" s="12">
        <v>0</v>
      </c>
      <c r="I106" s="9"/>
      <c r="J106" s="9"/>
      <c r="K106" s="9"/>
      <c r="L106" s="9"/>
      <c r="M106" s="9"/>
      <c r="N106" s="9"/>
      <c r="O106" s="16">
        <f t="shared" si="1"/>
        <v>34</v>
      </c>
    </row>
    <row r="107" spans="1:15" ht="24.6">
      <c r="A107" s="29" t="s">
        <v>212</v>
      </c>
      <c r="B107" s="20" t="s">
        <v>12</v>
      </c>
      <c r="C107" s="12">
        <v>33</v>
      </c>
      <c r="D107" s="12">
        <v>1</v>
      </c>
      <c r="E107" s="12">
        <v>0</v>
      </c>
      <c r="F107" s="12">
        <v>0</v>
      </c>
      <c r="G107" s="12">
        <v>0</v>
      </c>
      <c r="H107" s="12">
        <v>0</v>
      </c>
      <c r="I107" s="9"/>
      <c r="J107" s="9"/>
      <c r="K107" s="9"/>
      <c r="L107" s="9"/>
      <c r="M107" s="9"/>
      <c r="N107" s="9"/>
      <c r="O107" s="16">
        <f t="shared" si="1"/>
        <v>33</v>
      </c>
    </row>
    <row r="108" spans="1:15" ht="24.6">
      <c r="A108" s="29" t="s">
        <v>213</v>
      </c>
      <c r="B108" s="20" t="s">
        <v>280</v>
      </c>
      <c r="C108" s="12">
        <v>0</v>
      </c>
      <c r="D108" s="12">
        <v>0</v>
      </c>
      <c r="E108" s="12">
        <v>0</v>
      </c>
      <c r="F108" s="12">
        <v>0</v>
      </c>
      <c r="G108" s="12">
        <v>34</v>
      </c>
      <c r="H108" s="12">
        <v>1</v>
      </c>
      <c r="I108" s="9"/>
      <c r="J108" s="9"/>
      <c r="K108" s="9"/>
      <c r="L108" s="9"/>
      <c r="M108" s="9"/>
      <c r="N108" s="9"/>
      <c r="O108" s="16">
        <f t="shared" si="1"/>
        <v>34</v>
      </c>
    </row>
    <row r="109" spans="1:15" ht="24.6">
      <c r="A109" s="29" t="s">
        <v>214</v>
      </c>
      <c r="B109" s="20" t="s">
        <v>269</v>
      </c>
      <c r="C109" s="12">
        <v>0</v>
      </c>
      <c r="D109" s="12">
        <v>0</v>
      </c>
      <c r="E109" s="12">
        <v>0</v>
      </c>
      <c r="F109" s="12">
        <v>0</v>
      </c>
      <c r="G109" s="12">
        <v>34</v>
      </c>
      <c r="H109" s="12">
        <v>1</v>
      </c>
      <c r="I109" s="9"/>
      <c r="J109" s="9"/>
      <c r="K109" s="9"/>
      <c r="L109" s="9"/>
      <c r="M109" s="9"/>
      <c r="N109" s="9"/>
      <c r="O109" s="16">
        <f t="shared" si="1"/>
        <v>34</v>
      </c>
    </row>
    <row r="110" spans="1:15" ht="24.6">
      <c r="A110" s="29" t="s">
        <v>215</v>
      </c>
      <c r="B110" s="20" t="s">
        <v>71</v>
      </c>
      <c r="C110" s="12">
        <v>33</v>
      </c>
      <c r="D110" s="12">
        <v>1</v>
      </c>
      <c r="E110" s="12">
        <v>0</v>
      </c>
      <c r="F110" s="12">
        <v>0</v>
      </c>
      <c r="G110" s="12">
        <v>0</v>
      </c>
      <c r="H110" s="12">
        <v>0</v>
      </c>
      <c r="I110" s="9"/>
      <c r="J110" s="9"/>
      <c r="K110" s="9"/>
      <c r="L110" s="9"/>
      <c r="M110" s="9"/>
      <c r="N110" s="9"/>
      <c r="O110" s="16">
        <f t="shared" si="1"/>
        <v>33</v>
      </c>
    </row>
    <row r="111" spans="1:15" ht="24.6">
      <c r="A111" s="29" t="s">
        <v>216</v>
      </c>
      <c r="B111" s="20" t="s">
        <v>102</v>
      </c>
      <c r="C111" s="12">
        <v>0</v>
      </c>
      <c r="D111" s="12">
        <v>0</v>
      </c>
      <c r="E111" s="12">
        <v>32</v>
      </c>
      <c r="F111" s="12">
        <v>1</v>
      </c>
      <c r="G111" s="12">
        <v>0</v>
      </c>
      <c r="H111" s="12">
        <v>0</v>
      </c>
      <c r="I111" s="9"/>
      <c r="J111" s="9"/>
      <c r="K111" s="9"/>
      <c r="L111" s="9"/>
      <c r="M111" s="9"/>
      <c r="N111" s="9"/>
      <c r="O111" s="16">
        <f t="shared" si="1"/>
        <v>32</v>
      </c>
    </row>
    <row r="112" spans="1:15" ht="24.6">
      <c r="A112" s="29" t="s">
        <v>217</v>
      </c>
      <c r="B112" s="20" t="s">
        <v>250</v>
      </c>
      <c r="C112" s="12">
        <v>0</v>
      </c>
      <c r="D112" s="12">
        <v>0</v>
      </c>
      <c r="E112" s="12">
        <v>0</v>
      </c>
      <c r="F112" s="12">
        <v>0</v>
      </c>
      <c r="G112" s="12">
        <v>33</v>
      </c>
      <c r="H112" s="12">
        <v>1</v>
      </c>
      <c r="I112" s="9"/>
      <c r="J112" s="9"/>
      <c r="K112" s="9"/>
      <c r="L112" s="9"/>
      <c r="M112" s="9"/>
      <c r="N112" s="9"/>
      <c r="O112" s="16">
        <f t="shared" si="1"/>
        <v>33</v>
      </c>
    </row>
    <row r="113" spans="1:15" ht="24.6">
      <c r="A113" s="29" t="s">
        <v>218</v>
      </c>
      <c r="B113" s="20" t="s">
        <v>237</v>
      </c>
      <c r="C113" s="12">
        <v>0</v>
      </c>
      <c r="D113" s="12">
        <v>0</v>
      </c>
      <c r="E113" s="12">
        <v>0</v>
      </c>
      <c r="F113" s="12">
        <v>0</v>
      </c>
      <c r="G113" s="12">
        <v>33</v>
      </c>
      <c r="H113" s="12">
        <v>1</v>
      </c>
      <c r="I113" s="9"/>
      <c r="J113" s="9"/>
      <c r="K113" s="9"/>
      <c r="L113" s="9"/>
      <c r="M113" s="9"/>
      <c r="N113" s="9"/>
      <c r="O113" s="16">
        <f t="shared" si="1"/>
        <v>33</v>
      </c>
    </row>
    <row r="114" spans="1:15" ht="24.6">
      <c r="A114" s="29" t="s">
        <v>219</v>
      </c>
      <c r="B114" s="20" t="s">
        <v>270</v>
      </c>
      <c r="C114" s="12">
        <v>0</v>
      </c>
      <c r="D114" s="12">
        <v>0</v>
      </c>
      <c r="E114" s="12">
        <v>0</v>
      </c>
      <c r="F114" s="12">
        <v>0</v>
      </c>
      <c r="G114" s="12">
        <v>33</v>
      </c>
      <c r="H114" s="12">
        <v>1</v>
      </c>
      <c r="I114" s="9"/>
      <c r="J114" s="9"/>
      <c r="K114" s="9"/>
      <c r="L114" s="9"/>
      <c r="M114" s="9"/>
      <c r="N114" s="9"/>
      <c r="O114" s="16">
        <f t="shared" si="1"/>
        <v>33</v>
      </c>
    </row>
    <row r="115" spans="1:15" ht="24.6">
      <c r="A115" s="29" t="s">
        <v>220</v>
      </c>
      <c r="B115" s="20" t="s">
        <v>74</v>
      </c>
      <c r="C115" s="12">
        <v>32</v>
      </c>
      <c r="D115" s="12">
        <v>1</v>
      </c>
      <c r="E115" s="12">
        <v>0</v>
      </c>
      <c r="F115" s="12">
        <v>0</v>
      </c>
      <c r="G115" s="12">
        <v>0</v>
      </c>
      <c r="H115" s="12">
        <v>0</v>
      </c>
      <c r="I115" s="9"/>
      <c r="J115" s="9"/>
      <c r="K115" s="9"/>
      <c r="L115" s="9"/>
      <c r="M115" s="9"/>
      <c r="N115" s="9"/>
      <c r="O115" s="16">
        <f t="shared" si="1"/>
        <v>32</v>
      </c>
    </row>
    <row r="116" spans="1:15" ht="24.6">
      <c r="A116" s="29" t="s">
        <v>221</v>
      </c>
      <c r="B116" s="20" t="s">
        <v>42</v>
      </c>
      <c r="C116" s="12">
        <v>32</v>
      </c>
      <c r="D116" s="12">
        <v>1</v>
      </c>
      <c r="E116" s="12">
        <v>0</v>
      </c>
      <c r="F116" s="12">
        <v>0</v>
      </c>
      <c r="G116" s="12">
        <v>0</v>
      </c>
      <c r="H116" s="12">
        <v>0</v>
      </c>
      <c r="I116" s="9"/>
      <c r="J116" s="9"/>
      <c r="K116" s="9"/>
      <c r="L116" s="9"/>
      <c r="M116" s="9"/>
      <c r="N116" s="9"/>
      <c r="O116" s="16">
        <f t="shared" si="1"/>
        <v>32</v>
      </c>
    </row>
    <row r="117" spans="1:15" ht="24.6">
      <c r="A117" s="29" t="s">
        <v>222</v>
      </c>
      <c r="B117" s="20" t="s">
        <v>60</v>
      </c>
      <c r="C117" s="12">
        <v>31</v>
      </c>
      <c r="D117" s="12">
        <v>1</v>
      </c>
      <c r="E117" s="12">
        <v>0</v>
      </c>
      <c r="F117" s="12">
        <v>0</v>
      </c>
      <c r="G117" s="12">
        <v>0</v>
      </c>
      <c r="H117" s="12">
        <v>0</v>
      </c>
      <c r="I117" s="9"/>
      <c r="J117" s="9"/>
      <c r="K117" s="9"/>
      <c r="L117" s="9"/>
      <c r="M117" s="9"/>
      <c r="N117" s="9"/>
      <c r="O117" s="16">
        <f t="shared" si="1"/>
        <v>31</v>
      </c>
    </row>
    <row r="118" spans="1:15" ht="24.6">
      <c r="A118" s="29" t="s">
        <v>223</v>
      </c>
      <c r="B118" s="20" t="s">
        <v>63</v>
      </c>
      <c r="C118" s="12">
        <v>31</v>
      </c>
      <c r="D118" s="12">
        <v>1</v>
      </c>
      <c r="E118" s="12">
        <v>0</v>
      </c>
      <c r="F118" s="12">
        <v>0</v>
      </c>
      <c r="G118" s="12">
        <v>0</v>
      </c>
      <c r="H118" s="12">
        <v>0</v>
      </c>
      <c r="I118" s="9"/>
      <c r="J118" s="9"/>
      <c r="K118" s="9"/>
      <c r="L118" s="9"/>
      <c r="M118" s="9"/>
      <c r="N118" s="9"/>
      <c r="O118" s="16">
        <f t="shared" si="1"/>
        <v>31</v>
      </c>
    </row>
    <row r="119" spans="1:15" ht="24.6">
      <c r="A119" s="29" t="s">
        <v>224</v>
      </c>
      <c r="B119" s="20" t="s">
        <v>103</v>
      </c>
      <c r="C119" s="12">
        <v>0</v>
      </c>
      <c r="D119" s="12">
        <v>0</v>
      </c>
      <c r="E119" s="12">
        <v>31</v>
      </c>
      <c r="F119" s="12">
        <v>1</v>
      </c>
      <c r="G119" s="12">
        <v>0</v>
      </c>
      <c r="H119" s="12">
        <v>0</v>
      </c>
      <c r="I119" s="9"/>
      <c r="J119" s="9"/>
      <c r="K119" s="9"/>
      <c r="L119" s="9"/>
      <c r="M119" s="9"/>
      <c r="N119" s="9"/>
      <c r="O119" s="16">
        <f t="shared" si="1"/>
        <v>31</v>
      </c>
    </row>
    <row r="120" spans="1:15" ht="24.6">
      <c r="A120" s="29" t="s">
        <v>225</v>
      </c>
      <c r="B120" s="20" t="s">
        <v>238</v>
      </c>
      <c r="C120" s="12">
        <v>0</v>
      </c>
      <c r="D120" s="12">
        <v>0</v>
      </c>
      <c r="E120" s="12">
        <v>0</v>
      </c>
      <c r="F120" s="12">
        <v>0</v>
      </c>
      <c r="G120" s="12">
        <v>32</v>
      </c>
      <c r="H120" s="12">
        <v>1</v>
      </c>
      <c r="I120" s="9"/>
      <c r="J120" s="9"/>
      <c r="K120" s="9"/>
      <c r="L120" s="9"/>
      <c r="M120" s="9"/>
      <c r="N120" s="9"/>
      <c r="O120" s="16">
        <f t="shared" si="1"/>
        <v>32</v>
      </c>
    </row>
    <row r="121" spans="1:15" ht="24.6">
      <c r="A121" s="29" t="s">
        <v>226</v>
      </c>
      <c r="B121" s="20" t="s">
        <v>253</v>
      </c>
      <c r="C121" s="12">
        <v>0</v>
      </c>
      <c r="D121" s="12">
        <v>0</v>
      </c>
      <c r="E121" s="12">
        <v>0</v>
      </c>
      <c r="F121" s="12">
        <v>0</v>
      </c>
      <c r="G121" s="12">
        <v>32</v>
      </c>
      <c r="H121" s="12">
        <v>1</v>
      </c>
      <c r="I121" s="9"/>
      <c r="J121" s="9"/>
      <c r="K121" s="9"/>
      <c r="L121" s="9"/>
      <c r="M121" s="9"/>
      <c r="N121" s="9"/>
      <c r="O121" s="16">
        <f t="shared" si="1"/>
        <v>32</v>
      </c>
    </row>
    <row r="122" spans="1:15" ht="24.6">
      <c r="A122" s="29" t="s">
        <v>227</v>
      </c>
      <c r="B122" s="20" t="s">
        <v>252</v>
      </c>
      <c r="C122" s="12">
        <v>0</v>
      </c>
      <c r="D122" s="12">
        <v>0</v>
      </c>
      <c r="E122" s="12">
        <v>0</v>
      </c>
      <c r="F122" s="12">
        <v>0</v>
      </c>
      <c r="G122" s="12">
        <v>32</v>
      </c>
      <c r="H122" s="12">
        <v>1</v>
      </c>
      <c r="I122" s="9"/>
      <c r="J122" s="9"/>
      <c r="K122" s="9"/>
      <c r="L122" s="9"/>
      <c r="M122" s="9"/>
      <c r="N122" s="9"/>
      <c r="O122" s="16">
        <f t="shared" si="1"/>
        <v>32</v>
      </c>
    </row>
    <row r="123" spans="1:15" ht="24.6">
      <c r="A123" s="29" t="s">
        <v>228</v>
      </c>
      <c r="B123" s="20" t="s">
        <v>251</v>
      </c>
      <c r="C123" s="12">
        <v>0</v>
      </c>
      <c r="D123" s="12">
        <v>0</v>
      </c>
      <c r="E123" s="12">
        <v>0</v>
      </c>
      <c r="F123" s="12">
        <v>0</v>
      </c>
      <c r="G123" s="12">
        <v>32</v>
      </c>
      <c r="H123" s="12">
        <v>1</v>
      </c>
      <c r="I123" s="9"/>
      <c r="J123" s="9"/>
      <c r="K123" s="9"/>
      <c r="L123" s="9"/>
      <c r="M123" s="9"/>
      <c r="N123" s="9"/>
      <c r="O123" s="16">
        <f t="shared" si="1"/>
        <v>32</v>
      </c>
    </row>
    <row r="124" spans="1:15" ht="24.6">
      <c r="A124" s="29" t="s">
        <v>229</v>
      </c>
      <c r="B124" s="20" t="s">
        <v>4</v>
      </c>
      <c r="C124" s="12">
        <v>31</v>
      </c>
      <c r="D124" s="12">
        <v>1</v>
      </c>
      <c r="E124" s="12">
        <v>0</v>
      </c>
      <c r="F124" s="12">
        <v>0</v>
      </c>
      <c r="G124" s="12">
        <v>0</v>
      </c>
      <c r="H124" s="12">
        <v>0</v>
      </c>
      <c r="I124" s="9"/>
      <c r="J124" s="9"/>
      <c r="K124" s="9"/>
      <c r="L124" s="9"/>
      <c r="M124" s="9"/>
      <c r="N124" s="9"/>
      <c r="O124" s="16">
        <f t="shared" si="1"/>
        <v>31</v>
      </c>
    </row>
    <row r="125" spans="1:15" ht="24.6">
      <c r="A125" s="29" t="s">
        <v>230</v>
      </c>
      <c r="B125" s="20" t="s">
        <v>72</v>
      </c>
      <c r="C125" s="12">
        <v>30</v>
      </c>
      <c r="D125" s="12">
        <v>1</v>
      </c>
      <c r="E125" s="12">
        <v>0</v>
      </c>
      <c r="F125" s="12">
        <v>0</v>
      </c>
      <c r="G125" s="12">
        <v>0</v>
      </c>
      <c r="H125" s="12">
        <v>0</v>
      </c>
      <c r="I125" s="9"/>
      <c r="J125" s="9"/>
      <c r="K125" s="9"/>
      <c r="L125" s="9"/>
      <c r="M125" s="9"/>
      <c r="N125" s="9"/>
      <c r="O125" s="16">
        <f t="shared" si="1"/>
        <v>30</v>
      </c>
    </row>
    <row r="126" spans="1:15" ht="24.6">
      <c r="A126" s="29" t="s">
        <v>231</v>
      </c>
      <c r="B126" s="20" t="s">
        <v>25</v>
      </c>
      <c r="C126" s="12">
        <v>30</v>
      </c>
      <c r="D126" s="12">
        <v>1</v>
      </c>
      <c r="E126" s="12">
        <v>0</v>
      </c>
      <c r="F126" s="12">
        <v>0</v>
      </c>
      <c r="G126" s="12">
        <v>0</v>
      </c>
      <c r="H126" s="12">
        <v>0</v>
      </c>
      <c r="I126" s="9"/>
      <c r="J126" s="9"/>
      <c r="K126" s="9"/>
      <c r="L126" s="9"/>
      <c r="M126" s="9"/>
      <c r="N126" s="9"/>
      <c r="O126" s="16">
        <f t="shared" si="1"/>
        <v>30</v>
      </c>
    </row>
    <row r="127" spans="1:15" ht="24.6">
      <c r="A127" s="29" t="s">
        <v>232</v>
      </c>
      <c r="B127" s="20" t="s">
        <v>7</v>
      </c>
      <c r="C127" s="12">
        <v>30</v>
      </c>
      <c r="D127" s="12">
        <v>1</v>
      </c>
      <c r="E127" s="12">
        <v>0</v>
      </c>
      <c r="F127" s="12">
        <v>0</v>
      </c>
      <c r="G127" s="12">
        <v>0</v>
      </c>
      <c r="H127" s="12">
        <v>0</v>
      </c>
      <c r="I127" s="9"/>
      <c r="J127" s="9"/>
      <c r="K127" s="9"/>
      <c r="L127" s="9"/>
      <c r="M127" s="9"/>
      <c r="N127" s="9"/>
      <c r="O127" s="16">
        <f t="shared" si="1"/>
        <v>30</v>
      </c>
    </row>
    <row r="128" spans="1:15" ht="24.6">
      <c r="A128" s="29" t="s">
        <v>233</v>
      </c>
      <c r="B128" s="20" t="s">
        <v>254</v>
      </c>
      <c r="C128" s="12">
        <v>0</v>
      </c>
      <c r="D128" s="12">
        <v>0</v>
      </c>
      <c r="E128" s="12">
        <v>0</v>
      </c>
      <c r="F128" s="12">
        <v>0</v>
      </c>
      <c r="G128" s="12">
        <v>31</v>
      </c>
      <c r="H128" s="12">
        <v>1</v>
      </c>
      <c r="I128" s="9"/>
      <c r="J128" s="9"/>
      <c r="K128" s="9"/>
      <c r="L128" s="9"/>
      <c r="M128" s="9"/>
      <c r="N128" s="9"/>
      <c r="O128" s="16">
        <f t="shared" si="1"/>
        <v>31</v>
      </c>
    </row>
    <row r="129" spans="1:15" ht="24.6">
      <c r="A129" s="29" t="s">
        <v>234</v>
      </c>
      <c r="B129" s="20" t="s">
        <v>1</v>
      </c>
      <c r="C129" s="12">
        <v>30</v>
      </c>
      <c r="D129" s="12">
        <v>1</v>
      </c>
      <c r="E129" s="12">
        <v>0</v>
      </c>
      <c r="F129" s="12">
        <v>0</v>
      </c>
      <c r="G129" s="12">
        <v>0</v>
      </c>
      <c r="H129" s="12">
        <v>0</v>
      </c>
      <c r="I129" s="9"/>
      <c r="J129" s="9"/>
      <c r="K129" s="9"/>
      <c r="L129" s="9"/>
      <c r="M129" s="9"/>
      <c r="N129" s="9"/>
      <c r="O129" s="16">
        <f t="shared" si="1"/>
        <v>30</v>
      </c>
    </row>
    <row r="130" spans="1:15" ht="24.6">
      <c r="A130" s="29" t="s">
        <v>285</v>
      </c>
      <c r="B130" s="20" t="s">
        <v>27</v>
      </c>
      <c r="C130" s="12">
        <v>30</v>
      </c>
      <c r="D130" s="12">
        <v>1</v>
      </c>
      <c r="E130" s="12">
        <v>0</v>
      </c>
      <c r="F130" s="12">
        <v>0</v>
      </c>
      <c r="G130" s="12">
        <v>0</v>
      </c>
      <c r="H130" s="12">
        <v>0</v>
      </c>
      <c r="I130" s="9"/>
      <c r="J130" s="9"/>
      <c r="K130" s="9"/>
      <c r="L130" s="9"/>
      <c r="M130" s="9"/>
      <c r="N130" s="9"/>
      <c r="O130" s="16">
        <f t="shared" si="1"/>
        <v>30</v>
      </c>
    </row>
    <row r="131" spans="1:15" ht="24.6">
      <c r="A131" s="29" t="s">
        <v>286</v>
      </c>
      <c r="B131" s="20" t="s">
        <v>114</v>
      </c>
      <c r="C131" s="12">
        <v>0</v>
      </c>
      <c r="D131" s="12">
        <v>0</v>
      </c>
      <c r="E131" s="12">
        <v>29</v>
      </c>
      <c r="F131" s="12">
        <v>1</v>
      </c>
      <c r="G131" s="12">
        <v>0</v>
      </c>
      <c r="H131" s="12">
        <v>0</v>
      </c>
      <c r="I131" s="9"/>
      <c r="J131" s="9"/>
      <c r="K131" s="9"/>
      <c r="L131" s="9"/>
      <c r="M131" s="9"/>
      <c r="N131" s="9"/>
      <c r="O131" s="16">
        <f t="shared" si="1"/>
        <v>29</v>
      </c>
    </row>
    <row r="132" spans="1:15" ht="24.6">
      <c r="A132" s="29" t="s">
        <v>287</v>
      </c>
      <c r="B132" s="20" t="s">
        <v>115</v>
      </c>
      <c r="C132" s="12">
        <v>0</v>
      </c>
      <c r="D132" s="12">
        <v>0</v>
      </c>
      <c r="E132" s="12">
        <v>29</v>
      </c>
      <c r="F132" s="12">
        <v>1</v>
      </c>
      <c r="G132" s="12">
        <v>0</v>
      </c>
      <c r="H132" s="12">
        <v>0</v>
      </c>
      <c r="I132" s="9"/>
      <c r="J132" s="9"/>
      <c r="K132" s="9"/>
      <c r="L132" s="9"/>
      <c r="M132" s="9"/>
      <c r="N132" s="9"/>
      <c r="O132" s="16">
        <f t="shared" si="1"/>
        <v>29</v>
      </c>
    </row>
    <row r="133" spans="1:15" ht="24.6">
      <c r="A133" s="29" t="s">
        <v>288</v>
      </c>
      <c r="B133" s="20" t="s">
        <v>278</v>
      </c>
      <c r="C133" s="12">
        <v>0</v>
      </c>
      <c r="D133" s="12">
        <v>0</v>
      </c>
      <c r="E133" s="12">
        <v>0</v>
      </c>
      <c r="F133" s="12">
        <v>0</v>
      </c>
      <c r="G133" s="12">
        <v>30</v>
      </c>
      <c r="H133" s="12">
        <v>1</v>
      </c>
      <c r="I133" s="9"/>
      <c r="J133" s="9"/>
      <c r="K133" s="9"/>
      <c r="L133" s="9"/>
      <c r="M133" s="9"/>
      <c r="N133" s="9"/>
      <c r="O133" s="16">
        <f t="shared" si="1"/>
        <v>30</v>
      </c>
    </row>
    <row r="134" spans="1:15" ht="24.6">
      <c r="A134" s="29" t="s">
        <v>289</v>
      </c>
      <c r="B134" s="20" t="s">
        <v>279</v>
      </c>
      <c r="C134" s="12">
        <v>0</v>
      </c>
      <c r="D134" s="12">
        <v>0</v>
      </c>
      <c r="E134" s="12">
        <v>0</v>
      </c>
      <c r="F134" s="12">
        <v>0</v>
      </c>
      <c r="G134" s="12">
        <v>30</v>
      </c>
      <c r="H134" s="12">
        <v>1</v>
      </c>
      <c r="I134" s="9"/>
      <c r="J134" s="9"/>
      <c r="K134" s="9"/>
      <c r="L134" s="9"/>
      <c r="M134" s="9"/>
      <c r="N134" s="9"/>
      <c r="O134" s="16">
        <f t="shared" si="1"/>
        <v>30</v>
      </c>
    </row>
    <row r="135" spans="1:15" ht="24.6">
      <c r="A135" s="29" t="s">
        <v>290</v>
      </c>
      <c r="B135" s="20" t="s">
        <v>255</v>
      </c>
      <c r="C135" s="12">
        <v>0</v>
      </c>
      <c r="D135" s="12">
        <v>0</v>
      </c>
      <c r="E135" s="12"/>
      <c r="F135" s="12">
        <v>0</v>
      </c>
      <c r="G135" s="12">
        <v>30</v>
      </c>
      <c r="H135" s="12">
        <v>1</v>
      </c>
      <c r="I135" s="9"/>
      <c r="J135" s="9"/>
      <c r="K135" s="9"/>
      <c r="L135" s="9"/>
      <c r="M135" s="9"/>
      <c r="N135" s="9"/>
      <c r="O135" s="16">
        <f t="shared" si="1"/>
        <v>30</v>
      </c>
    </row>
    <row r="136" spans="1:15" ht="24.6">
      <c r="A136" s="29" t="s">
        <v>291</v>
      </c>
      <c r="B136" s="20" t="s">
        <v>81</v>
      </c>
      <c r="C136" s="12">
        <v>29</v>
      </c>
      <c r="D136" s="12">
        <v>1</v>
      </c>
      <c r="E136" s="12">
        <v>0</v>
      </c>
      <c r="F136" s="12">
        <v>0</v>
      </c>
      <c r="G136" s="12">
        <v>0</v>
      </c>
      <c r="H136" s="12">
        <v>0</v>
      </c>
      <c r="I136" s="9"/>
      <c r="J136" s="9"/>
      <c r="K136" s="9"/>
      <c r="L136" s="9"/>
      <c r="M136" s="9"/>
      <c r="N136" s="9"/>
      <c r="O136" s="16">
        <f t="shared" si="1"/>
        <v>29</v>
      </c>
    </row>
    <row r="137" spans="1:15" ht="24.6">
      <c r="A137" s="29" t="s">
        <v>292</v>
      </c>
      <c r="B137" s="20" t="s">
        <v>107</v>
      </c>
      <c r="C137" s="12">
        <v>0</v>
      </c>
      <c r="D137" s="12">
        <v>0</v>
      </c>
      <c r="E137" s="12">
        <v>28</v>
      </c>
      <c r="F137" s="12">
        <v>1</v>
      </c>
      <c r="G137" s="12">
        <v>0</v>
      </c>
      <c r="H137" s="12">
        <v>0</v>
      </c>
      <c r="I137" s="9"/>
      <c r="J137" s="9"/>
      <c r="K137" s="9"/>
      <c r="L137" s="9"/>
      <c r="M137" s="9"/>
      <c r="N137" s="9"/>
      <c r="O137" s="16">
        <f t="shared" si="1"/>
        <v>28</v>
      </c>
    </row>
    <row r="138" spans="1:15" ht="24.6">
      <c r="A138" s="29" t="s">
        <v>293</v>
      </c>
      <c r="B138" s="20" t="s">
        <v>106</v>
      </c>
      <c r="C138" s="12">
        <v>0</v>
      </c>
      <c r="D138" s="12">
        <v>0</v>
      </c>
      <c r="E138" s="12">
        <v>28</v>
      </c>
      <c r="F138" s="12">
        <v>1</v>
      </c>
      <c r="G138" s="12">
        <v>0</v>
      </c>
      <c r="H138" s="12">
        <v>0</v>
      </c>
      <c r="I138" s="9"/>
      <c r="J138" s="9"/>
      <c r="K138" s="9"/>
      <c r="L138" s="9"/>
      <c r="M138" s="9"/>
      <c r="N138" s="9"/>
      <c r="O138" s="16">
        <f t="shared" si="1"/>
        <v>28</v>
      </c>
    </row>
    <row r="139" spans="1:15" ht="24.6">
      <c r="A139" s="29" t="s">
        <v>294</v>
      </c>
      <c r="B139" s="20" t="s">
        <v>108</v>
      </c>
      <c r="C139" s="12">
        <v>0</v>
      </c>
      <c r="D139" s="12">
        <v>0</v>
      </c>
      <c r="E139" s="12">
        <v>28</v>
      </c>
      <c r="F139" s="12">
        <v>1</v>
      </c>
      <c r="G139" s="12">
        <v>0</v>
      </c>
      <c r="H139" s="12">
        <v>0</v>
      </c>
      <c r="I139" s="9"/>
      <c r="J139" s="9"/>
      <c r="K139" s="9"/>
      <c r="L139" s="9"/>
      <c r="M139" s="9"/>
      <c r="N139" s="9"/>
      <c r="O139" s="16">
        <f t="shared" si="1"/>
        <v>28</v>
      </c>
    </row>
    <row r="140" spans="1:15" ht="24.6">
      <c r="A140" s="29" t="s">
        <v>295</v>
      </c>
      <c r="B140" s="20" t="s">
        <v>47</v>
      </c>
      <c r="C140" s="12">
        <v>28</v>
      </c>
      <c r="D140" s="12">
        <v>1</v>
      </c>
      <c r="E140" s="12">
        <v>0</v>
      </c>
      <c r="F140" s="12">
        <v>0</v>
      </c>
      <c r="G140" s="12">
        <v>0</v>
      </c>
      <c r="H140" s="12">
        <v>0</v>
      </c>
      <c r="I140" s="9"/>
      <c r="J140" s="9"/>
      <c r="K140" s="9"/>
      <c r="L140" s="9"/>
      <c r="M140" s="9"/>
      <c r="N140" s="9"/>
      <c r="O140" s="16">
        <f t="shared" si="1"/>
        <v>28</v>
      </c>
    </row>
    <row r="141" spans="1:15" ht="24.6">
      <c r="A141" s="29" t="s">
        <v>296</v>
      </c>
      <c r="B141" s="20" t="s">
        <v>58</v>
      </c>
      <c r="C141" s="12">
        <v>28</v>
      </c>
      <c r="D141" s="12">
        <v>1</v>
      </c>
      <c r="E141" s="12">
        <v>0</v>
      </c>
      <c r="F141" s="12">
        <v>0</v>
      </c>
      <c r="G141" s="12">
        <v>0</v>
      </c>
      <c r="H141" s="12">
        <v>0</v>
      </c>
      <c r="I141" s="9"/>
      <c r="J141" s="9"/>
      <c r="K141" s="9"/>
      <c r="L141" s="9"/>
      <c r="M141" s="9"/>
      <c r="N141" s="9"/>
      <c r="O141" s="16">
        <f t="shared" si="1"/>
        <v>28</v>
      </c>
    </row>
    <row r="142" spans="1:15" ht="24.6">
      <c r="A142" s="29" t="s">
        <v>297</v>
      </c>
      <c r="B142" s="20" t="s">
        <v>256</v>
      </c>
      <c r="C142" s="12">
        <v>0</v>
      </c>
      <c r="D142" s="12">
        <v>0</v>
      </c>
      <c r="E142" s="12">
        <v>0</v>
      </c>
      <c r="F142" s="12">
        <v>0</v>
      </c>
      <c r="G142" s="12">
        <v>29</v>
      </c>
      <c r="H142" s="12">
        <v>1</v>
      </c>
      <c r="I142" s="9"/>
      <c r="J142" s="9"/>
      <c r="K142" s="9"/>
      <c r="L142" s="9"/>
      <c r="M142" s="9"/>
      <c r="N142" s="9"/>
      <c r="O142" s="16">
        <f t="shared" si="1"/>
        <v>29</v>
      </c>
    </row>
    <row r="143" spans="1:15" ht="24.6">
      <c r="A143" s="29" t="s">
        <v>298</v>
      </c>
      <c r="B143" s="20" t="s">
        <v>37</v>
      </c>
      <c r="C143" s="12">
        <v>28</v>
      </c>
      <c r="D143" s="12">
        <v>1</v>
      </c>
      <c r="E143" s="12">
        <v>0</v>
      </c>
      <c r="F143" s="12">
        <v>0</v>
      </c>
      <c r="G143" s="12">
        <v>0</v>
      </c>
      <c r="H143" s="12">
        <v>0</v>
      </c>
      <c r="I143" s="9"/>
      <c r="J143" s="9"/>
      <c r="K143" s="9"/>
      <c r="L143" s="9"/>
      <c r="M143" s="9"/>
      <c r="N143" s="9"/>
      <c r="O143" s="16">
        <f t="shared" si="1"/>
        <v>28</v>
      </c>
    </row>
    <row r="144" spans="1:15" ht="24.6">
      <c r="A144" s="29" t="s">
        <v>299</v>
      </c>
      <c r="B144" s="21" t="s">
        <v>257</v>
      </c>
      <c r="C144" s="12">
        <v>0</v>
      </c>
      <c r="D144" s="12">
        <v>0</v>
      </c>
      <c r="E144" s="12">
        <v>0</v>
      </c>
      <c r="F144" s="12">
        <v>0</v>
      </c>
      <c r="G144" s="12">
        <v>28</v>
      </c>
      <c r="H144" s="12">
        <v>1</v>
      </c>
      <c r="I144" s="9"/>
      <c r="J144" s="9"/>
      <c r="K144" s="9"/>
      <c r="L144" s="9"/>
      <c r="M144" s="9"/>
      <c r="N144" s="9"/>
      <c r="O144" s="16">
        <f t="shared" si="1"/>
        <v>28</v>
      </c>
    </row>
    <row r="145" spans="1:15" ht="24.6">
      <c r="A145" s="29" t="s">
        <v>300</v>
      </c>
      <c r="B145" s="20" t="s">
        <v>258</v>
      </c>
      <c r="C145" s="12">
        <v>0</v>
      </c>
      <c r="D145" s="12">
        <v>0</v>
      </c>
      <c r="E145" s="12">
        <v>0</v>
      </c>
      <c r="F145" s="12">
        <v>0</v>
      </c>
      <c r="G145" s="12">
        <v>28</v>
      </c>
      <c r="H145" s="12">
        <v>1</v>
      </c>
      <c r="I145" s="9"/>
      <c r="J145" s="9"/>
      <c r="K145" s="9"/>
      <c r="L145" s="9"/>
      <c r="M145" s="9"/>
      <c r="N145" s="9"/>
      <c r="O145" s="16">
        <f t="shared" si="1"/>
        <v>28</v>
      </c>
    </row>
    <row r="146" spans="1:15" ht="24.6">
      <c r="A146" s="29" t="s">
        <v>301</v>
      </c>
      <c r="B146" s="20" t="s">
        <v>282</v>
      </c>
      <c r="C146" s="12">
        <v>0</v>
      </c>
      <c r="D146" s="12">
        <v>0</v>
      </c>
      <c r="E146" s="12">
        <v>0</v>
      </c>
      <c r="F146" s="12">
        <v>0</v>
      </c>
      <c r="G146" s="12">
        <v>28</v>
      </c>
      <c r="H146" s="12">
        <v>1</v>
      </c>
      <c r="I146" s="9"/>
      <c r="J146" s="9"/>
      <c r="K146" s="9"/>
      <c r="L146" s="9"/>
      <c r="M146" s="9"/>
      <c r="N146" s="9"/>
      <c r="O146" s="16">
        <f t="shared" ref="O146:O173" si="2">C146+E146+G146</f>
        <v>28</v>
      </c>
    </row>
    <row r="147" spans="1:15" ht="24.6">
      <c r="A147" s="29" t="s">
        <v>302</v>
      </c>
      <c r="B147" s="20" t="s">
        <v>272</v>
      </c>
      <c r="C147" s="12">
        <v>0</v>
      </c>
      <c r="D147" s="12">
        <v>0</v>
      </c>
      <c r="E147" s="12">
        <v>0</v>
      </c>
      <c r="F147" s="12">
        <v>0</v>
      </c>
      <c r="G147" s="12">
        <v>28</v>
      </c>
      <c r="H147" s="12">
        <v>1</v>
      </c>
      <c r="I147" s="9"/>
      <c r="J147" s="9"/>
      <c r="K147" s="9"/>
      <c r="L147" s="9"/>
      <c r="M147" s="9"/>
      <c r="N147" s="9"/>
      <c r="O147" s="16">
        <f t="shared" si="2"/>
        <v>28</v>
      </c>
    </row>
    <row r="148" spans="1:15" ht="24.6">
      <c r="A148" s="29" t="s">
        <v>303</v>
      </c>
      <c r="B148" s="20" t="s">
        <v>50</v>
      </c>
      <c r="C148" s="12">
        <v>26</v>
      </c>
      <c r="D148" s="12">
        <v>1</v>
      </c>
      <c r="E148" s="12">
        <v>0</v>
      </c>
      <c r="F148" s="12">
        <v>0</v>
      </c>
      <c r="G148" s="12">
        <v>0</v>
      </c>
      <c r="H148" s="12">
        <v>0</v>
      </c>
      <c r="I148" s="9"/>
      <c r="J148" s="9"/>
      <c r="K148" s="9"/>
      <c r="L148" s="9"/>
      <c r="M148" s="9"/>
      <c r="N148" s="9"/>
      <c r="O148" s="16">
        <f t="shared" si="2"/>
        <v>26</v>
      </c>
    </row>
    <row r="149" spans="1:15" ht="24.6">
      <c r="A149" s="29" t="s">
        <v>304</v>
      </c>
      <c r="B149" s="20" t="s">
        <v>273</v>
      </c>
      <c r="C149" s="12">
        <v>0</v>
      </c>
      <c r="D149" s="12">
        <v>0</v>
      </c>
      <c r="E149" s="12">
        <v>0</v>
      </c>
      <c r="F149" s="12">
        <v>0</v>
      </c>
      <c r="G149" s="12">
        <v>27</v>
      </c>
      <c r="H149" s="12">
        <v>1</v>
      </c>
      <c r="I149" s="9"/>
      <c r="J149" s="9"/>
      <c r="K149" s="9"/>
      <c r="L149" s="9"/>
      <c r="M149" s="9"/>
      <c r="N149" s="9"/>
      <c r="O149" s="16">
        <f t="shared" si="2"/>
        <v>27</v>
      </c>
    </row>
    <row r="150" spans="1:15" ht="24.6">
      <c r="A150" s="29" t="s">
        <v>305</v>
      </c>
      <c r="B150" s="20" t="s">
        <v>59</v>
      </c>
      <c r="C150" s="12">
        <v>25</v>
      </c>
      <c r="D150" s="12">
        <v>1</v>
      </c>
      <c r="E150" s="12">
        <v>0</v>
      </c>
      <c r="F150" s="12">
        <v>0</v>
      </c>
      <c r="G150" s="12">
        <v>0</v>
      </c>
      <c r="H150" s="12">
        <v>0</v>
      </c>
      <c r="I150" s="9"/>
      <c r="J150" s="9"/>
      <c r="K150" s="9"/>
      <c r="L150" s="9"/>
      <c r="M150" s="9"/>
      <c r="N150" s="9"/>
      <c r="O150" s="16">
        <f t="shared" si="2"/>
        <v>25</v>
      </c>
    </row>
    <row r="151" spans="1:15" ht="24.6">
      <c r="A151" s="29" t="s">
        <v>306</v>
      </c>
      <c r="B151" s="21" t="s">
        <v>259</v>
      </c>
      <c r="C151" s="12">
        <v>0</v>
      </c>
      <c r="D151" s="12">
        <v>0</v>
      </c>
      <c r="E151" s="12">
        <v>0</v>
      </c>
      <c r="F151" s="12">
        <v>0</v>
      </c>
      <c r="G151" s="12">
        <v>26</v>
      </c>
      <c r="H151" s="12">
        <v>1</v>
      </c>
      <c r="I151" s="9"/>
      <c r="J151" s="9"/>
      <c r="K151" s="9"/>
      <c r="L151" s="9"/>
      <c r="M151" s="9"/>
      <c r="N151" s="9"/>
      <c r="O151" s="16">
        <f t="shared" si="2"/>
        <v>26</v>
      </c>
    </row>
    <row r="152" spans="1:15" ht="24.6">
      <c r="A152" s="29" t="s">
        <v>307</v>
      </c>
      <c r="B152" s="20" t="s">
        <v>241</v>
      </c>
      <c r="C152" s="12">
        <v>0</v>
      </c>
      <c r="D152" s="12">
        <v>0</v>
      </c>
      <c r="E152" s="12">
        <v>0</v>
      </c>
      <c r="F152" s="12">
        <v>0</v>
      </c>
      <c r="G152" s="9">
        <v>26</v>
      </c>
      <c r="H152" s="12">
        <v>1</v>
      </c>
      <c r="I152" s="9"/>
      <c r="J152" s="9"/>
      <c r="K152" s="9"/>
      <c r="L152" s="9"/>
      <c r="M152" s="9"/>
      <c r="N152" s="9"/>
      <c r="O152" s="16">
        <f t="shared" si="2"/>
        <v>26</v>
      </c>
    </row>
    <row r="153" spans="1:15" ht="24.6">
      <c r="A153" s="29" t="s">
        <v>308</v>
      </c>
      <c r="B153" s="20" t="s">
        <v>61</v>
      </c>
      <c r="C153" s="12">
        <v>24</v>
      </c>
      <c r="D153" s="12">
        <v>1</v>
      </c>
      <c r="E153" s="12">
        <v>0</v>
      </c>
      <c r="F153" s="12">
        <v>0</v>
      </c>
      <c r="G153" s="12">
        <v>0</v>
      </c>
      <c r="H153" s="12">
        <v>0</v>
      </c>
      <c r="I153" s="9"/>
      <c r="J153" s="9"/>
      <c r="K153" s="9"/>
      <c r="L153" s="9"/>
      <c r="M153" s="9"/>
      <c r="N153" s="9"/>
      <c r="O153" s="16">
        <f t="shared" si="2"/>
        <v>24</v>
      </c>
    </row>
    <row r="154" spans="1:15" ht="24.6">
      <c r="A154" s="29" t="s">
        <v>309</v>
      </c>
      <c r="B154" s="20" t="s">
        <v>44</v>
      </c>
      <c r="C154" s="12">
        <v>24</v>
      </c>
      <c r="D154" s="12">
        <v>1</v>
      </c>
      <c r="E154" s="12">
        <v>0</v>
      </c>
      <c r="F154" s="12">
        <v>0</v>
      </c>
      <c r="G154" s="12">
        <v>0</v>
      </c>
      <c r="H154" s="12">
        <v>0</v>
      </c>
      <c r="I154" s="9"/>
      <c r="J154" s="9"/>
      <c r="K154" s="9"/>
      <c r="L154" s="9"/>
      <c r="M154" s="9"/>
      <c r="N154" s="9"/>
      <c r="O154" s="16">
        <f t="shared" si="2"/>
        <v>24</v>
      </c>
    </row>
    <row r="155" spans="1:15" ht="24.6">
      <c r="A155" s="29" t="s">
        <v>310</v>
      </c>
      <c r="B155" s="20" t="s">
        <v>66</v>
      </c>
      <c r="C155" s="12">
        <v>24</v>
      </c>
      <c r="D155" s="12">
        <v>1</v>
      </c>
      <c r="E155" s="12">
        <v>0</v>
      </c>
      <c r="F155" s="12">
        <v>0</v>
      </c>
      <c r="G155" s="12">
        <v>0</v>
      </c>
      <c r="H155" s="12">
        <v>0</v>
      </c>
      <c r="I155" s="9"/>
      <c r="J155" s="9"/>
      <c r="K155" s="9"/>
      <c r="L155" s="9"/>
      <c r="M155" s="9"/>
      <c r="N155" s="9"/>
      <c r="O155" s="16">
        <f t="shared" si="2"/>
        <v>24</v>
      </c>
    </row>
    <row r="156" spans="1:15" ht="24.6">
      <c r="A156" s="29" t="s">
        <v>311</v>
      </c>
      <c r="B156" s="20" t="s">
        <v>55</v>
      </c>
      <c r="C156" s="12">
        <v>24</v>
      </c>
      <c r="D156" s="12">
        <v>1</v>
      </c>
      <c r="E156" s="12">
        <v>0</v>
      </c>
      <c r="F156" s="12">
        <v>0</v>
      </c>
      <c r="G156" s="12">
        <v>0</v>
      </c>
      <c r="H156" s="12">
        <v>0</v>
      </c>
      <c r="I156" s="9"/>
      <c r="J156" s="9"/>
      <c r="K156" s="9"/>
      <c r="L156" s="9"/>
      <c r="M156" s="9"/>
      <c r="N156" s="9"/>
      <c r="O156" s="16">
        <f t="shared" si="2"/>
        <v>24</v>
      </c>
    </row>
    <row r="157" spans="1:15" ht="24.6">
      <c r="A157" s="29" t="s">
        <v>312</v>
      </c>
      <c r="B157" s="20" t="s">
        <v>260</v>
      </c>
      <c r="C157" s="12">
        <v>0</v>
      </c>
      <c r="D157" s="12">
        <v>0</v>
      </c>
      <c r="E157" s="12">
        <v>0</v>
      </c>
      <c r="F157" s="12">
        <v>0</v>
      </c>
      <c r="G157" s="12">
        <v>25</v>
      </c>
      <c r="H157" s="12">
        <v>1</v>
      </c>
      <c r="I157" s="9"/>
      <c r="J157" s="9"/>
      <c r="K157" s="9"/>
      <c r="L157" s="9"/>
      <c r="M157" s="9"/>
      <c r="N157" s="9"/>
      <c r="O157" s="16">
        <f t="shared" si="2"/>
        <v>25</v>
      </c>
    </row>
    <row r="158" spans="1:15" ht="24.6">
      <c r="A158" s="29" t="s">
        <v>313</v>
      </c>
      <c r="B158" s="20" t="s">
        <v>122</v>
      </c>
      <c r="C158" s="12">
        <v>0</v>
      </c>
      <c r="D158" s="12">
        <v>0</v>
      </c>
      <c r="E158" s="12">
        <v>24</v>
      </c>
      <c r="F158" s="12">
        <v>1</v>
      </c>
      <c r="G158" s="12">
        <v>0</v>
      </c>
      <c r="H158" s="12">
        <v>0</v>
      </c>
      <c r="I158" s="9"/>
      <c r="J158" s="9"/>
      <c r="K158" s="9"/>
      <c r="L158" s="9"/>
      <c r="M158" s="9"/>
      <c r="N158" s="9"/>
      <c r="O158" s="16">
        <f t="shared" si="2"/>
        <v>24</v>
      </c>
    </row>
    <row r="159" spans="1:15" ht="24.6">
      <c r="A159" s="29" t="s">
        <v>314</v>
      </c>
      <c r="B159" s="20" t="s">
        <v>56</v>
      </c>
      <c r="C159" s="12">
        <v>23</v>
      </c>
      <c r="D159" s="12">
        <v>1</v>
      </c>
      <c r="E159" s="12">
        <v>0</v>
      </c>
      <c r="F159" s="12">
        <v>0</v>
      </c>
      <c r="G159" s="12">
        <v>0</v>
      </c>
      <c r="H159" s="12">
        <v>0</v>
      </c>
      <c r="I159" s="9"/>
      <c r="J159" s="9"/>
      <c r="K159" s="9"/>
      <c r="L159" s="9"/>
      <c r="M159" s="9"/>
      <c r="N159" s="9"/>
      <c r="O159" s="16">
        <f t="shared" si="2"/>
        <v>23</v>
      </c>
    </row>
    <row r="160" spans="1:15" ht="24.6">
      <c r="A160" s="29" t="s">
        <v>315</v>
      </c>
      <c r="B160" s="20" t="s">
        <v>274</v>
      </c>
      <c r="C160" s="12">
        <v>0</v>
      </c>
      <c r="D160" s="12">
        <v>0</v>
      </c>
      <c r="E160" s="12">
        <v>0</v>
      </c>
      <c r="F160" s="12">
        <v>0</v>
      </c>
      <c r="G160" s="12">
        <v>24</v>
      </c>
      <c r="H160" s="12">
        <v>1</v>
      </c>
      <c r="I160" s="9"/>
      <c r="J160" s="9"/>
      <c r="K160" s="9"/>
      <c r="L160" s="9"/>
      <c r="M160" s="9"/>
      <c r="N160" s="9"/>
      <c r="O160" s="16">
        <f t="shared" si="2"/>
        <v>24</v>
      </c>
    </row>
    <row r="161" spans="1:15" ht="24.6">
      <c r="A161" s="29" t="s">
        <v>316</v>
      </c>
      <c r="B161" s="20" t="s">
        <v>93</v>
      </c>
      <c r="C161" s="12">
        <v>22</v>
      </c>
      <c r="D161" s="12">
        <v>1</v>
      </c>
      <c r="E161" s="12">
        <v>0</v>
      </c>
      <c r="F161" s="12">
        <v>0</v>
      </c>
      <c r="G161" s="12">
        <v>0</v>
      </c>
      <c r="H161" s="12">
        <v>0</v>
      </c>
      <c r="I161" s="9"/>
      <c r="J161" s="9"/>
      <c r="K161" s="9"/>
      <c r="L161" s="9"/>
      <c r="M161" s="9"/>
      <c r="N161" s="9"/>
      <c r="O161" s="16">
        <f t="shared" si="2"/>
        <v>22</v>
      </c>
    </row>
    <row r="162" spans="1:15" ht="24.6">
      <c r="A162" s="29" t="s">
        <v>317</v>
      </c>
      <c r="B162" s="20" t="s">
        <v>262</v>
      </c>
      <c r="C162" s="12">
        <v>0</v>
      </c>
      <c r="D162" s="12">
        <v>0</v>
      </c>
      <c r="E162" s="12">
        <v>0</v>
      </c>
      <c r="F162" s="12">
        <v>0</v>
      </c>
      <c r="G162" s="12">
        <v>23</v>
      </c>
      <c r="H162" s="12">
        <v>1</v>
      </c>
      <c r="I162" s="9"/>
      <c r="J162" s="9"/>
      <c r="K162" s="9"/>
      <c r="L162" s="9"/>
      <c r="M162" s="9"/>
      <c r="N162" s="9"/>
      <c r="O162" s="16">
        <f t="shared" si="2"/>
        <v>23</v>
      </c>
    </row>
    <row r="163" spans="1:15" ht="24.6">
      <c r="A163" s="29" t="s">
        <v>318</v>
      </c>
      <c r="B163" s="20" t="s">
        <v>261</v>
      </c>
      <c r="C163" s="12">
        <v>0</v>
      </c>
      <c r="D163" s="12">
        <v>0</v>
      </c>
      <c r="E163" s="12">
        <v>0</v>
      </c>
      <c r="F163" s="12">
        <v>0</v>
      </c>
      <c r="G163" s="12">
        <v>23</v>
      </c>
      <c r="H163" s="12">
        <v>1</v>
      </c>
      <c r="I163" s="9"/>
      <c r="J163" s="9"/>
      <c r="K163" s="9"/>
      <c r="L163" s="9"/>
      <c r="M163" s="9"/>
      <c r="N163" s="9"/>
      <c r="O163" s="16">
        <f t="shared" si="2"/>
        <v>23</v>
      </c>
    </row>
    <row r="164" spans="1:15" ht="24.6">
      <c r="A164" s="29" t="s">
        <v>319</v>
      </c>
      <c r="B164" s="20" t="s">
        <v>242</v>
      </c>
      <c r="C164" s="12">
        <v>0</v>
      </c>
      <c r="D164" s="12">
        <v>0</v>
      </c>
      <c r="E164" s="12">
        <v>0</v>
      </c>
      <c r="F164" s="12">
        <v>0</v>
      </c>
      <c r="G164" s="12">
        <v>23</v>
      </c>
      <c r="H164" s="12">
        <v>1</v>
      </c>
      <c r="I164" s="9"/>
      <c r="J164" s="9"/>
      <c r="K164" s="9"/>
      <c r="L164" s="9"/>
      <c r="M164" s="9"/>
      <c r="N164" s="9"/>
      <c r="O164" s="16">
        <f t="shared" si="2"/>
        <v>23</v>
      </c>
    </row>
    <row r="165" spans="1:15" ht="24.6">
      <c r="A165" s="29" t="s">
        <v>320</v>
      </c>
      <c r="B165" s="20" t="s">
        <v>275</v>
      </c>
      <c r="C165" s="12">
        <v>0</v>
      </c>
      <c r="D165" s="12">
        <v>0</v>
      </c>
      <c r="E165" s="12">
        <v>0</v>
      </c>
      <c r="F165" s="12">
        <v>0</v>
      </c>
      <c r="G165" s="12">
        <v>23</v>
      </c>
      <c r="H165" s="12">
        <v>1</v>
      </c>
      <c r="I165" s="9"/>
      <c r="J165" s="9"/>
      <c r="K165" s="9"/>
      <c r="L165" s="9"/>
      <c r="M165" s="9"/>
      <c r="N165" s="9"/>
      <c r="O165" s="16">
        <f t="shared" si="2"/>
        <v>23</v>
      </c>
    </row>
    <row r="166" spans="1:15" ht="24.6">
      <c r="A166" s="29" t="s">
        <v>321</v>
      </c>
      <c r="B166" s="20" t="s">
        <v>263</v>
      </c>
      <c r="C166" s="12">
        <v>0</v>
      </c>
      <c r="D166" s="12">
        <v>0</v>
      </c>
      <c r="E166" s="12">
        <v>0</v>
      </c>
      <c r="F166" s="12">
        <v>0</v>
      </c>
      <c r="G166" s="12">
        <v>21</v>
      </c>
      <c r="H166" s="12">
        <v>1</v>
      </c>
      <c r="I166" s="9"/>
      <c r="J166" s="9"/>
      <c r="K166" s="9"/>
      <c r="L166" s="9"/>
      <c r="M166" s="9"/>
      <c r="N166" s="9"/>
      <c r="O166" s="16">
        <f t="shared" si="2"/>
        <v>21</v>
      </c>
    </row>
    <row r="167" spans="1:15" ht="24.6">
      <c r="A167" s="29" t="s">
        <v>322</v>
      </c>
      <c r="B167" s="21" t="s">
        <v>90</v>
      </c>
      <c r="C167" s="12">
        <v>18</v>
      </c>
      <c r="D167" s="12">
        <v>1</v>
      </c>
      <c r="E167" s="12">
        <v>0</v>
      </c>
      <c r="F167" s="12">
        <v>0</v>
      </c>
      <c r="G167" s="12">
        <v>0</v>
      </c>
      <c r="H167" s="12">
        <v>0</v>
      </c>
      <c r="I167" s="9"/>
      <c r="J167" s="9"/>
      <c r="K167" s="9"/>
      <c r="L167" s="9"/>
      <c r="M167" s="9"/>
      <c r="N167" s="9"/>
      <c r="O167" s="16">
        <f t="shared" si="2"/>
        <v>18</v>
      </c>
    </row>
    <row r="168" spans="1:15" ht="24.6">
      <c r="A168" s="29" t="s">
        <v>323</v>
      </c>
      <c r="B168" s="20" t="s">
        <v>281</v>
      </c>
      <c r="C168" s="12">
        <v>0</v>
      </c>
      <c r="D168" s="12">
        <v>0</v>
      </c>
      <c r="E168" s="12">
        <v>0</v>
      </c>
      <c r="F168" s="12">
        <v>0</v>
      </c>
      <c r="G168" s="12">
        <v>19</v>
      </c>
      <c r="H168" s="12">
        <v>1</v>
      </c>
      <c r="I168" s="9"/>
      <c r="J168" s="9"/>
      <c r="K168" s="9"/>
      <c r="L168" s="9"/>
      <c r="M168" s="9"/>
      <c r="N168" s="9"/>
      <c r="O168" s="16">
        <f t="shared" si="2"/>
        <v>19</v>
      </c>
    </row>
    <row r="169" spans="1:15" ht="24.6">
      <c r="A169" s="29" t="s">
        <v>324</v>
      </c>
      <c r="B169" s="20" t="s">
        <v>112</v>
      </c>
      <c r="C169" s="12">
        <v>0</v>
      </c>
      <c r="D169" s="12">
        <v>0</v>
      </c>
      <c r="E169" s="12">
        <v>15</v>
      </c>
      <c r="F169" s="12">
        <v>1</v>
      </c>
      <c r="G169" s="12">
        <v>0</v>
      </c>
      <c r="H169" s="12">
        <v>0</v>
      </c>
      <c r="I169" s="9"/>
      <c r="J169" s="9"/>
      <c r="K169" s="9"/>
      <c r="L169" s="9"/>
      <c r="M169" s="9"/>
      <c r="N169" s="9"/>
      <c r="O169" s="16">
        <f t="shared" si="2"/>
        <v>15</v>
      </c>
    </row>
    <row r="170" spans="1:15" ht="24.6">
      <c r="A170" s="29" t="s">
        <v>325</v>
      </c>
      <c r="B170" s="20" t="s">
        <v>283</v>
      </c>
      <c r="C170" s="12">
        <v>0</v>
      </c>
      <c r="D170" s="12">
        <v>0</v>
      </c>
      <c r="E170" s="12">
        <v>0</v>
      </c>
      <c r="F170" s="12">
        <v>0</v>
      </c>
      <c r="G170" s="12">
        <v>16</v>
      </c>
      <c r="H170" s="12">
        <v>1</v>
      </c>
      <c r="I170" s="9"/>
      <c r="J170" s="9"/>
      <c r="K170" s="9"/>
      <c r="L170" s="9"/>
      <c r="M170" s="9"/>
      <c r="N170" s="9"/>
      <c r="O170" s="16">
        <f t="shared" si="2"/>
        <v>16</v>
      </c>
    </row>
    <row r="171" spans="1:15" ht="24.6">
      <c r="A171" s="29" t="s">
        <v>326</v>
      </c>
      <c r="B171" s="20" t="s">
        <v>117</v>
      </c>
      <c r="C171" s="12">
        <v>0</v>
      </c>
      <c r="D171" s="12">
        <v>0</v>
      </c>
      <c r="E171" s="12">
        <v>14</v>
      </c>
      <c r="F171" s="12">
        <v>1</v>
      </c>
      <c r="G171" s="12">
        <v>0</v>
      </c>
      <c r="H171" s="12">
        <v>0</v>
      </c>
      <c r="I171" s="9"/>
      <c r="J171" s="9"/>
      <c r="K171" s="9"/>
      <c r="L171" s="9"/>
      <c r="M171" s="9"/>
      <c r="N171" s="9"/>
      <c r="O171" s="16">
        <f t="shared" si="2"/>
        <v>14</v>
      </c>
    </row>
    <row r="172" spans="1:15" ht="24.6">
      <c r="A172" s="29" t="s">
        <v>327</v>
      </c>
      <c r="B172" s="20" t="s">
        <v>277</v>
      </c>
      <c r="C172" s="12">
        <v>0</v>
      </c>
      <c r="D172" s="12">
        <v>0</v>
      </c>
      <c r="E172" s="12">
        <v>0</v>
      </c>
      <c r="F172" s="12">
        <v>0</v>
      </c>
      <c r="G172" s="12">
        <v>9</v>
      </c>
      <c r="H172" s="12">
        <v>1</v>
      </c>
      <c r="I172" s="9"/>
      <c r="J172" s="9"/>
      <c r="K172" s="9"/>
      <c r="L172" s="9"/>
      <c r="M172" s="9"/>
      <c r="N172" s="9"/>
      <c r="O172" s="16">
        <f t="shared" si="2"/>
        <v>9</v>
      </c>
    </row>
    <row r="173" spans="1:15" ht="24.6">
      <c r="A173" s="29" t="s">
        <v>331</v>
      </c>
      <c r="B173" s="21" t="s">
        <v>328</v>
      </c>
      <c r="C173" s="12">
        <v>0</v>
      </c>
      <c r="D173" s="12">
        <v>0</v>
      </c>
      <c r="E173" s="9">
        <v>0</v>
      </c>
      <c r="F173" s="12">
        <v>0</v>
      </c>
      <c r="G173" s="12">
        <v>0</v>
      </c>
      <c r="H173" s="12">
        <v>1</v>
      </c>
      <c r="I173" s="9"/>
      <c r="J173" s="9"/>
      <c r="K173" s="9"/>
      <c r="L173" s="9"/>
      <c r="M173" s="9"/>
      <c r="N173" s="9"/>
      <c r="O173" s="16">
        <f t="shared" si="2"/>
        <v>0</v>
      </c>
    </row>
    <row r="174" spans="1:15">
      <c r="D174" s="28">
        <f>SUM(D17:D173)</f>
        <v>94</v>
      </c>
      <c r="F174" s="28">
        <f>SUM(F17:F173)</f>
        <v>53</v>
      </c>
      <c r="H174" s="28">
        <f>SUBTOTAL(9,H17:H173)</f>
        <v>100</v>
      </c>
    </row>
  </sheetData>
  <autoFilter ref="B16:O173" xr:uid="{742CF036-3ECE-A54D-9720-7B96D975ACD1}">
    <sortState xmlns:xlrd2="http://schemas.microsoft.com/office/spreadsheetml/2017/richdata2" ref="B17:O173">
      <sortCondition descending="1" ref="O16:O173"/>
    </sortState>
  </autoFilter>
  <mergeCells count="3">
    <mergeCell ref="E3:O10"/>
    <mergeCell ref="E12:O14"/>
    <mergeCell ref="B11:K11"/>
  </mergeCells>
  <phoneticPr fontId="19" type="noConversion"/>
  <hyperlinks>
    <hyperlink ref="B92" r:id="rId1" tooltip="MACHÁČKOVÁ Natálie" display="https://www.cgf.cz/cz/turnaje/turnaje-vyhledavani/turnaj/vysledkova-listina-hrace?id=1068153919&amp;categoryId=1068153929&amp;golferId=320506471" xr:uid="{4978A171-3A23-3F40-8C10-B5891507BE90}"/>
    <hyperlink ref="B93" r:id="rId2" tooltip="MUCHOVÁ Darina" display="https://www.cgf.cz/cz/turnaje/turnaje-vyhledavani/turnaj/vysledkova-listina-hrace?id=1068153919&amp;categoryId=1068153929&amp;golferId=234024270" xr:uid="{A82DE5E0-AB56-184A-ABD8-1E40E02467A1}"/>
    <hyperlink ref="B98" r:id="rId3" tooltip="POKORNÝ Martin" display="https://www.cgf.cz/cz/turnaje/turnaje-vyhledavani/turnaj/vysledkova-listina-hrace?id=1068153919&amp;categoryId=1068153929&amp;golferId=295930419" xr:uid="{CB802B73-0F90-E24B-8A56-40E6D9711060}"/>
    <hyperlink ref="B46" r:id="rId4" tooltip="ARAZIM Lukáš" display="https://www.cgf.cz/cz/turnaje/turnaje-vyhledavani/turnaj/vysledkova-listina-hrace?id=1068153919&amp;categoryId=1068153929&amp;golferId=83866440" xr:uid="{3CD9ADB5-F46C-074F-BA4E-5E2929F7AC20}"/>
    <hyperlink ref="B50" r:id="rId5" tooltip="KŘIKAVA David" display="https://www.cgf.cz/cz/turnaje/turnaje-vyhledavani/turnaj/vysledkova-listina-hrace?id=1068153919&amp;categoryId=1068153929&amp;golferId=564578339" xr:uid="{6C10728E-EC60-4A46-B2B6-6F76EA89DDBE}"/>
    <hyperlink ref="B103" r:id="rId6" tooltip="HAVEJ David" display="https://www.cgf.cz/cz/turnaje/turnaje-vyhledavani/turnaj/vysledkova-listina-hrace?id=1068153919&amp;categoryId=1068153929&amp;golferId=533620361" xr:uid="{C4020538-6056-694E-8CDF-CDF2F15875F6}"/>
    <hyperlink ref="B18" r:id="rId7" tooltip="SAJNER Marek" display="https://www.cgf.cz/cz/turnaje/turnaje-vyhledavani/turnaj/vysledkova-listina-hrace?id=1068153919&amp;categoryId=1068153929&amp;golferId=12150599" xr:uid="{F320AA44-03F6-4C44-9E80-52CECB60B048}"/>
    <hyperlink ref="B49" r:id="rId8" tooltip="KOMOROUSOVÁ Lucie" display="https://www.cgf.cz/cz/turnaje/turnaje-vyhledavani/turnaj/vysledkova-listina-hrace?id=1068153919&amp;categoryId=1068153929&amp;golferId=56380319" xr:uid="{0AFD9816-AFD3-8447-AEAD-6871DD2B8191}"/>
    <hyperlink ref="B107" r:id="rId9" tooltip="HALADA Andrej" display="https://www.cgf.cz/cz/turnaje/turnaje-vyhledavani/turnaj/vysledkova-listina-hrace?id=1068153919&amp;categoryId=1068153929&amp;golferId=60751309" xr:uid="{91AE8744-73EF-474E-9174-60508C6B1DED}"/>
    <hyperlink ref="B60" r:id="rId10" tooltip="MARTÍNEK Petr" display="https://www.cgf.cz/cz/turnaje/turnaje-vyhledavani/turnaj/vysledkova-listina-hrace?id=1068153919&amp;categoryId=1068153929&amp;golferId=143127151" xr:uid="{F3110328-05A7-E144-8C6F-46CD9DFF908D}"/>
    <hyperlink ref="B32" r:id="rId11" tooltip="ŠTRYNCL ml. Luboš" display="https://www.cgf.cz/cz/turnaje/turnaje-vyhledavani/turnaj/vysledkova-listina-hrace?id=1068153919&amp;categoryId=1068153929&amp;golferId=51086624" xr:uid="{A07E71EA-1339-5947-9A39-50602BE69B52}"/>
    <hyperlink ref="B124" r:id="rId12" tooltip="VÁCLAVEK Daniel" display="https://www.cgf.cz/cz/turnaje/turnaje-vyhledavani/turnaj/vysledkova-listina-hrace?id=1068153919&amp;categoryId=1068153929&amp;golferId=30535802" xr:uid="{37DBAD9D-D52E-1044-A07B-C7D7E332F361}"/>
    <hyperlink ref="B129" r:id="rId13" tooltip="ŠŤASTNÁ Andrea" display="https://www.cgf.cz/cz/turnaje/turnaje-vyhledavani/turnaj/vysledkova-listina-hrace?id=1068153919&amp;categoryId=1068153929&amp;golferId=408209417" xr:uid="{93BDACC9-4E7D-0A46-87E0-0D0DEDBF9BCA}"/>
    <hyperlink ref="B126" r:id="rId14" tooltip="PŘÍCHOVSKÝ Aleš" display="https://www.cgf.cz/cz/turnaje/turnaje-vyhledavani/turnaj/vysledkova-listina-hrace?id=1068153919&amp;categoryId=1068153929&amp;golferId=382659880" xr:uid="{CC23F669-6C55-F040-9DE3-4D87EAFAC2F4}"/>
    <hyperlink ref="B127" r:id="rId15" tooltip="SKLENIČKA Tomáš" display="https://www.cgf.cz/cz/turnaje/turnaje-vyhledavani/turnaj/vysledkova-listina-hrace?id=1068153919&amp;categoryId=1068153929&amp;golferId=57411423" xr:uid="{B05FE8A9-63D1-9943-81F9-05D57313D435}"/>
    <hyperlink ref="B62" r:id="rId16" tooltip="WITOWSKI Marek" display="https://www.cgf.cz/cz/turnaje/turnaje-vyhledavani/turnaj/vysledkova-listina-hrace?id=1068153919&amp;categoryId=1068153929&amp;golferId=62461707" xr:uid="{86E23F1A-7EF6-714F-A763-0A50CD363371}"/>
    <hyperlink ref="B43" r:id="rId17" tooltip="VALÍČEK Karel" display="https://www.cgf.cz/cz/turnaje/turnaje-vyhledavani/turnaj/vysledkova-listina-hrace?id=1068153919&amp;categoryId=1068153929&amp;golferId=802967" xr:uid="{A246F10C-4E18-A049-9DA6-6E2AE3DBBD18}"/>
    <hyperlink ref="B26" r:id="rId18" tooltip="KŘIKAVA Adam" display="https://www.cgf.cz/cz/turnaje/turnaje-vyhledavani/turnaj/vysledkova-listina-hrace?id=1068153919&amp;categoryId=1068153929&amp;golferId=9435765" xr:uid="{974723ED-99AF-904E-BBFA-EF89C28B29B9}"/>
    <hyperlink ref="B154" r:id="rId19" tooltip="LUKEŠ Viktor" display="https://www.cgf.cz/cz/turnaje/turnaje-vyhledavani/turnaj/vysledkova-listina-hrace?id=1068153919&amp;categoryId=1068153929&amp;golferId=35076444" xr:uid="{AFB1BF9C-9B3E-8B4D-858A-A53D4C709CF7}"/>
    <hyperlink ref="B42" r:id="rId20" tooltip="HAVLÍČEK Tomáš" display="https://www.cgf.cz/cz/turnaje/turnaje-vyhledavani/turnaj/vysledkova-listina-hrace?id=1068153919&amp;categoryId=1068153929&amp;golferId=127153317" xr:uid="{3A8C20E9-9DD1-874A-BB09-F33859E5F73D}"/>
    <hyperlink ref="B155" r:id="rId21" tooltip="STANČEK Rastislav" display="https://www.cgf.cz/cz/turnaje/turnaje-vyhledavani/turnaj/vysledkova-listina-hrace?id=1068153919&amp;categoryId=1068153929&amp;golferId=882597732" xr:uid="{C262396F-C542-C841-A66B-20702B237357}"/>
    <hyperlink ref="B34" r:id="rId22" tooltip="UHROVÁ Iveta" display="https://www.cgf.cz/cz/turnaje/turnaje-vyhledavani/turnaj/vysledkova-listina-hrace?id=1068153919&amp;categoryId=1068153929&amp;golferId=87710692" xr:uid="{9E086962-BA6F-794D-A86B-783843A5C99C}"/>
    <hyperlink ref="B70" r:id="rId23" tooltip="BLECHA Petr" display="https://www.cgf.cz/cz/turnaje/turnaje-vyhledavani/turnaj/vysledkova-listina-hrace?id=1068153919&amp;categoryId=1068153929&amp;golferId=301857963" xr:uid="{FE215A10-C3E1-574B-B556-62272F1674F3}"/>
    <hyperlink ref="B74" r:id="rId24" tooltip="KOČÍ Miroslav" display="https://www.cgf.cz/cz/turnaje/turnaje-vyhledavani/turnaj/vysledkova-listina-hrace?id=1068153919&amp;categoryId=1068153929&amp;golferId=171713878" xr:uid="{E86BCC10-1DD8-2C46-8393-06CA09245BB2}"/>
    <hyperlink ref="B79" r:id="rId25" tooltip="NOVÁK Matyáš" display="https://www.cgf.cz/cz/turnaje/turnaje-vyhledavani/turnaj/vysledkova-listina-hrace?id=1068153919&amp;categoryId=1068153932&amp;golferId=567979259" xr:uid="{500EBEA8-5FA1-3047-8F94-D70EE440EDDF}"/>
    <hyperlink ref="B83" r:id="rId26" tooltip="ROBEK Michal" display="https://www.cgf.cz/cz/turnaje/turnaje-vyhledavani/turnaj/vysledkova-listina-hrace?id=1068153919&amp;categoryId=1068153932&amp;golferId=658848204" xr:uid="{562746C0-8995-A442-87C6-DAD72020DDCA}"/>
    <hyperlink ref="B85" r:id="rId27" tooltip="KOPECKÝ Karel" display="https://www.cgf.cz/cz/turnaje/turnaje-vyhledavani/turnaj/vysledkova-listina-hrace?id=1068153919&amp;categoryId=1068153932&amp;golferId=40514103" xr:uid="{439F1EEA-9DA9-0B43-B56D-14C1C25BF461}"/>
    <hyperlink ref="B91" r:id="rId28" tooltip="HOJGR Pavel" display="https://www.cgf.cz/cz/turnaje/turnaje-vyhledavani/turnaj/vysledkova-listina-hrace?id=1068153919&amp;categoryId=1068153932&amp;golferId=17725946" xr:uid="{89C22427-C8B6-FD4A-AE49-594171383AEC}"/>
    <hyperlink ref="B97" r:id="rId29" tooltip="VIRT Michal" display="https://www.cgf.cz/cz/turnaje/turnaje-vyhledavani/turnaj/vysledkova-listina-hrace?id=1068153919&amp;categoryId=1068153932&amp;golferId=359906393" xr:uid="{91CB22AD-C92B-EC46-860E-E4A3C83B4422}"/>
    <hyperlink ref="B21" r:id="rId30" tooltip="FARSKÝ Michal" display="https://www.cgf.cz/cz/turnaje/turnaje-vyhledavani/turnaj/vysledkova-listina-hrace?id=1068153919&amp;categoryId=1068153932&amp;golferId=487822347" xr:uid="{8DC9B900-B295-7349-9AFD-4BEEDD7DD243}"/>
    <hyperlink ref="B19" r:id="rId31" tooltip="ČECH Oldřich" display="https://www.cgf.cz/cz/turnaje/turnaje-vyhledavani/turnaj/vysledkova-listina-hrace?id=1068153919&amp;categoryId=1068153932&amp;golferId=29566874" xr:uid="{5A0461D4-CC0F-8249-97A4-DA88DDFF2667}"/>
    <hyperlink ref="B61" r:id="rId32" tooltip="PROCHÁZKA Richard" display="https://www.cgf.cz/cz/turnaje/turnaje-vyhledavani/turnaj/vysledkova-listina-hrace?id=1068153919&amp;categoryId=1068153932&amp;golferId=76554546" xr:uid="{B467C285-5B5C-1F45-AE2F-BF063DA0C954}"/>
    <hyperlink ref="B28" r:id="rId33" tooltip="KLIEROVÁ Alena" display="https://www.cgf.cz/cz/turnaje/turnaje-vyhledavani/turnaj/vysledkova-listina-hrace?id=1068153919&amp;categoryId=1068153932&amp;golferId=18096951" xr:uid="{27BCDE3D-829D-6A45-955E-B3CE7C320973}"/>
    <hyperlink ref="B48" r:id="rId34" tooltip="TRNEČKA Aleš" display="https://www.cgf.cz/cz/turnaje/turnaje-vyhledavani/turnaj/vysledkova-listina-hrace?id=1068153919&amp;categoryId=1068153932&amp;golferId=6084056" xr:uid="{5E3E660E-6209-3B4C-B595-763B0762483C}"/>
    <hyperlink ref="B71" r:id="rId35" tooltip="WITALA Lukáš" display="https://www.cgf.cz/cz/turnaje/turnaje-vyhledavani/turnaj/vysledkova-listina-hrace?id=1068153919&amp;categoryId=1068153932&amp;golferId=129538502" xr:uid="{76667036-5A57-014F-A7C5-01D8832B5387}"/>
    <hyperlink ref="B30" r:id="rId36" tooltip="NEPALA Anatol" display="https://www.cgf.cz/cz/turnaje/turnaje-vyhledavani/turnaj/vysledkova-listina-hrace?id=1068153919&amp;categoryId=1068153932&amp;golferId=14943896" xr:uid="{141AA5A9-01DB-DD49-9911-FEB43D008D0A}"/>
    <hyperlink ref="B104" r:id="rId37" tooltip="KOPLÍKOVÁ Lucie" display="https://www.cgf.cz/cz/turnaje/turnaje-vyhledavani/turnaj/vysledkova-listina-hrace?id=1068153919&amp;categoryId=1068153932&amp;golferId=417164634" xr:uid="{8804B7B4-AEBD-DA45-A4A3-037266E01814}"/>
    <hyperlink ref="B53" r:id="rId38" tooltip="BOHÁČ Aleš" display="https://www.cgf.cz/cz/turnaje/turnaje-vyhledavani/turnaj/vysledkova-listina-hrace?id=1068153919&amp;categoryId=1068153932&amp;golferId=77414094" xr:uid="{CD6A27B3-C056-AB47-8D77-6E55B82E82FD}"/>
    <hyperlink ref="B52" r:id="rId39" tooltip="MOTYČKA Jiří" display="https://www.cgf.cz/cz/turnaje/turnaje-vyhledavani/turnaj/vysledkova-listina-hrace?id=1068153919&amp;categoryId=1068153932&amp;golferId=24990966" xr:uid="{5EBB3EDC-474C-7F4A-B09E-9B81D8533E3A}"/>
    <hyperlink ref="B56" r:id="rId40" tooltip="ROULAND Benjamin" display="https://www.cgf.cz/cz/turnaje/turnaje-vyhledavani/turnaj/vysledkova-listina-hrace?id=1068153919&amp;categoryId=1068153932&amp;golferId=1091082615" xr:uid="{94333E98-FAF0-AC4D-A047-949A7034C1A3}"/>
    <hyperlink ref="B110" r:id="rId41" tooltip="ŠKULTÉTY Jiří" display="https://www.cgf.cz/cz/turnaje/turnaje-vyhledavani/turnaj/vysledkova-listina-hrace?id=1068153919&amp;categoryId=1068153932&amp;golferId=696330291" xr:uid="{4B5C8C84-7507-FD40-BBE9-A4B362844BC3}"/>
    <hyperlink ref="B40" r:id="rId42" tooltip="HAVRÁNEK Vojtěch" display="https://www.cgf.cz/cz/turnaje/turnaje-vyhledavani/turnaj/vysledkova-listina-hrace?id=1068153919&amp;categoryId=1068153932&amp;golferId=83933255" xr:uid="{71C22126-FE69-694E-94EB-3313F54C282F}"/>
    <hyperlink ref="B33" r:id="rId43" tooltip="TRITA Martin" display="https://www.cgf.cz/cz/turnaje/turnaje-vyhledavani/turnaj/vysledkova-listina-hrace?id=1068153919&amp;categoryId=1068153932&amp;golferId=319287243" xr:uid="{35EEED92-B115-8647-A27F-355D85BC045E}"/>
    <hyperlink ref="B51" r:id="rId44" tooltip="KŘÍŽ Petr" display="https://www.cgf.cz/cz/turnaje/turnaje-vyhledavani/turnaj/vysledkova-listina-hrace?id=1068153919&amp;categoryId=1068153932&amp;golferId=142243230" xr:uid="{8B9DCD50-5402-7F40-8598-7F93916A5A2B}"/>
    <hyperlink ref="B23" r:id="rId45" tooltip="DVOŘÁK Adam" display="https://www.cgf.cz/cz/turnaje/turnaje-vyhledavani/turnaj/vysledkova-listina-hrace?id=1068153919&amp;categoryId=1068153932&amp;golferId=690045817" xr:uid="{56D3EA84-1EF5-3446-8645-24FE0EE4F088}"/>
    <hyperlink ref="B115" r:id="rId46" tooltip="SCHULZ Martin" display="https://www.cgf.cz/cz/turnaje/turnaje-vyhledavani/turnaj/vysledkova-listina-hrace?id=1068153919&amp;categoryId=1068153932&amp;golferId=365235825" xr:uid="{009E4844-AD9E-3049-8961-52230F8579EA}"/>
    <hyperlink ref="B116" r:id="rId47" tooltip="ZAJÍČEK Petr" display="https://www.cgf.cz/cz/turnaje/turnaje-vyhledavani/turnaj/vysledkova-listina-hrace?id=1068153919&amp;categoryId=1068153932&amp;golferId=308022564" xr:uid="{610B6E7B-A8B4-EB48-86A7-36D8C78B5715}"/>
    <hyperlink ref="B24" r:id="rId48" tooltip="CHARVÁT Martin" display="https://www.cgf.cz/cz/turnaje/turnaje-vyhledavani/turnaj/vysledkova-listina-hrace?id=1068153919&amp;categoryId=1068153932&amp;golferId=97511736" xr:uid="{9D7998D2-22DA-5445-B843-B5CD021E9593}"/>
    <hyperlink ref="B55" r:id="rId49" tooltip="KŘIVOHLAVÝ Karel" display="https://www.cgf.cz/cz/turnaje/turnaje-vyhledavani/turnaj/vysledkova-listina-hrace?id=1068153919&amp;categoryId=1068153932&amp;golferId=417917564" xr:uid="{B8F16A90-4109-7644-BAC9-FB4762DD1C39}"/>
    <hyperlink ref="B118" r:id="rId50" tooltip="NÝČ Oldřich" display="https://www.cgf.cz/cz/turnaje/turnaje-vyhledavani/turnaj/vysledkova-listina-hrace?id=1068153919&amp;categoryId=1068153932&amp;golferId=313441371" xr:uid="{56399BCA-6E70-4445-B8FA-8545540A3287}"/>
    <hyperlink ref="B59" r:id="rId51" tooltip="ZACIOS Marek" display="https://www.cgf.cz/cz/turnaje/turnaje-vyhledavani/turnaj/vysledkova-listina-hrace?id=1068153919&amp;categoryId=1068153932&amp;golferId=444956229" xr:uid="{E250F143-2A7F-A341-8F1C-C1DAA5EB52CA}"/>
    <hyperlink ref="B39" r:id="rId52" tooltip="NASLI Radwan" display="https://www.cgf.cz/cz/turnaje/turnaje-vyhledavani/turnaj/vysledkova-listina-hrace?id=1068153919&amp;categoryId=1068153932&amp;golferId=309503693" xr:uid="{F5F628CC-5E97-1A40-9F3E-223066E396F2}"/>
    <hyperlink ref="B36" r:id="rId53" tooltip="ŠEDA Daniel" display="https://www.cgf.cz/cz/turnaje/turnaje-vyhledavani/turnaj/vysledkova-listina-hrace?id=1068153919&amp;categoryId=1068153932&amp;golferId=351684325" xr:uid="{E496B2B1-4D8B-8F4F-80D2-3A6BE43D1C7B}"/>
    <hyperlink ref="B67" r:id="rId54" tooltip="LAŇOVÁ Ivana" display="https://www.cgf.cz/cz/turnaje/turnaje-vyhledavani/turnaj/vysledkova-listina-hrace?id=1068153919&amp;categoryId=1068153932&amp;golferId=302763232" xr:uid="{21BD0327-3663-0C4D-BC06-3524065C4D32}"/>
    <hyperlink ref="B125" r:id="rId55" tooltip="HRALA Jan" display="https://www.cgf.cz/cz/turnaje/turnaje-vyhledavani/turnaj/vysledkova-listina-hrace?id=1068153919&amp;categoryId=1068153932&amp;golferId=4267299" xr:uid="{EE39FCA8-9A26-7644-976A-2A92CB073E08}"/>
    <hyperlink ref="B41" r:id="rId56" tooltip="JOHN Karel" display="https://www.cgf.cz/cz/turnaje/turnaje-vyhledavani/turnaj/vysledkova-listina-hrace?id=1068153919&amp;categoryId=1068153932&amp;golferId=69654772" xr:uid="{94A1CD3E-9A8E-2E49-971B-557CDAAFEFC4}"/>
    <hyperlink ref="B22" r:id="rId57" tooltip="VACEK Roman" display="https://www.cgf.cz/cz/turnaje/turnaje-vyhledavani/turnaj/vysledkova-listina-hrace?id=1068153919&amp;categoryId=1068153932&amp;golferId=182478508" xr:uid="{E9CAC3D7-C8C5-664B-8341-B06F17F6FC2A}"/>
    <hyperlink ref="B130" r:id="rId58" tooltip="ZAORÁLEK Michal" display="https://www.cgf.cz/cz/turnaje/turnaje-vyhledavani/turnaj/vysledkova-listina-hrace?id=1068153919&amp;categoryId=1068153932&amp;golferId=8593214" xr:uid="{62605CA6-81C3-AF4C-8CB6-D7812530C3AE}"/>
    <hyperlink ref="B58" r:id="rId59" tooltip="UHER Pavel" display="https://www.cgf.cz/cz/turnaje/turnaje-vyhledavani/turnaj/vysledkova-listina-hrace?id=1068153919&amp;categoryId=1068153932&amp;golferId=3726213" xr:uid="{7BA2C111-538A-5748-81E0-EA20C3531DF9}"/>
    <hyperlink ref="B69" r:id="rId60" tooltip="KOVÁŘ Dominik" display="https://www.cgf.cz/cz/turnaje/turnaje-vyhledavani/turnaj/vysledkova-listina-hrace?id=1068153919&amp;categoryId=1068153932&amp;golferId=446022780" xr:uid="{844AF303-67B8-A245-9AB0-A99CC16D7994}"/>
    <hyperlink ref="B63" r:id="rId61" tooltip="BÁRTA Robert" display="https://www.cgf.cz/cz/turnaje/turnaje-vyhledavani/turnaj/vysledkova-listina-hrace?id=1068153919&amp;categoryId=1068153932&amp;golferId=38703298" xr:uid="{1FDD2511-97DB-6A4F-8A5A-01BE036D00C5}"/>
    <hyperlink ref="B140" r:id="rId62" tooltip="ŘEPOVÁ Daniela" display="https://www.cgf.cz/cz/turnaje/turnaje-vyhledavani/turnaj/vysledkova-listina-hrace?id=1068153919&amp;categoryId=1068153932&amp;golferId=323162615" xr:uid="{9D7665C0-AE90-D444-A6BE-83F0BCEA6AC6}"/>
    <hyperlink ref="B143" r:id="rId63" tooltip="VYORALOVÁ Petra" display="https://www.cgf.cz/cz/turnaje/turnaje-vyhledavani/turnaj/vysledkova-listina-hrace?id=1068153919&amp;categoryId=1068153932&amp;golferId=383824441" xr:uid="{500D6DE9-82C8-1F44-961E-2A450329D6B2}"/>
    <hyperlink ref="B148" r:id="rId64" tooltip="KLAPKA Martin" display="https://www.cgf.cz/cz/turnaje/turnaje-vyhledavani/turnaj/vysledkova-listina-hrace?id=1068153919&amp;categoryId=1068153932&amp;golferId=164588592" xr:uid="{FEE23845-1D93-CF40-8BCD-A5185571F42A}"/>
    <hyperlink ref="B150" r:id="rId65" tooltip="ŠUBRT Ondřej" display="https://www.cgf.cz/cz/turnaje/turnaje-vyhledavani/turnaj/vysledkova-listina-hrace?id=1068153919&amp;categoryId=1068153932&amp;golferId=469180946" xr:uid="{982ED25B-DF83-844E-BF46-2F07E92A98E8}"/>
    <hyperlink ref="B156" r:id="rId66" tooltip="TŮMA Jiří" display="https://www.cgf.cz/cz/turnaje/turnaje-vyhledavani/turnaj/vysledkova-listina-hrace?id=1068153919&amp;categoryId=1068153932&amp;golferId=49476754" xr:uid="{D11F1667-B7D1-CE4B-A108-EF99230104A3}"/>
    <hyperlink ref="B73" r:id="rId67" tooltip="URBAN František" display="https://www.cgf.cz/cz/turnaje/turnaje-vyhledavani/turnaj/vysledkova-listina-hrace?id=1068153919&amp;categoryId=1068153932&amp;golferId=320460497" xr:uid="{49A1528B-6924-4A4F-8ACA-E2AF395FF0F2}"/>
    <hyperlink ref="B76" r:id="rId68" tooltip="BLECHA Jindřich" display="https://www.cgf.cz/cz/turnaje/turnaje-vyhledavani/turnaj/vysledkova-listina-hrace?id=1068153919&amp;categoryId=1068153932&amp;golferId=76202689" xr:uid="{9AE5E016-34F8-DD43-ADDB-6E85A26FBA60}"/>
    <hyperlink ref="B38" r:id="rId69" tooltip="MÍŠENSKÝ Martin" display="https://www.cgf.cz/cz/turnaje/turnaje-vyhledavani/turnaj/vysledkova-listina-hrace?id=1068153919&amp;categoryId=1068153932&amp;golferId=476712856" xr:uid="{18A72DC5-152D-9C43-8EDB-AC5C34034379}"/>
    <hyperlink ref="B77" r:id="rId70" tooltip="SRB Radek" display="https://www.cgf.cz/cz/turnaje/turnaje-vyhledavani/turnaj/vysledkova-listina-hrace?id=1068153919&amp;categoryId=1068153932&amp;golferId=40015176" xr:uid="{2359F33B-2FCE-0D40-80BF-42A53C760993}"/>
    <hyperlink ref="B44" r:id="rId71" tooltip="CHROUST Pavel" display="https://www.cgf.cz/cz/turnaje/turnaje-vyhledavani/turnaj/vysledkova-listina-hrace?id=1068153919&amp;categoryId=1068153934&amp;golferId=76834028" xr:uid="{AE50819D-CD68-0244-B91C-C5B25535121C}"/>
    <hyperlink ref="B80" r:id="rId72" tooltip="KUČERA Michal" display="https://www.cgf.cz/cz/turnaje/turnaje-vyhledavani/turnaj/vysledkova-listina-hrace?id=1068153919&amp;categoryId=1068153934&amp;golferId=613583224" xr:uid="{622D7F78-963E-C145-9D6A-823D4E574D68}"/>
    <hyperlink ref="B17" r:id="rId73" tooltip="KARO Barbora" display="https://www.cgf.cz/cz/turnaje/turnaje-vyhledavani/turnaj/vysledkova-listina-hrace?id=1068153919&amp;categoryId=1068153934&amp;golferId=542869798" xr:uid="{FD6400C3-4A45-5B42-A226-D4C2C2159317}"/>
    <hyperlink ref="B20" r:id="rId74" tooltip="HEJDA Václav" display="https://www.cgf.cz/cz/turnaje/turnaje-vyhledavani/turnaj/vysledkova-listina-hrace?id=1068153919&amp;categoryId=1068153934&amp;golferId=1009245171" xr:uid="{6726C1C5-C7D4-634A-B3D4-0C6D2D02AAC3}"/>
    <hyperlink ref="B45" r:id="rId75" tooltip="ZACIOS Radim" display="https://www.cgf.cz/cz/turnaje/turnaje-vyhledavani/turnaj/vysledkova-listina-hrace?id=1068153919&amp;categoryId=1068153934&amp;golferId=441046377" xr:uid="{CB7E66CF-CF0D-4D45-BA72-C156CDB1D1E1}"/>
    <hyperlink ref="B31" r:id="rId76" tooltip="VELÍŠEK Michal" display="https://www.cgf.cz/cz/turnaje/turnaje-vyhledavani/turnaj/vysledkova-listina-hrace?id=1068153919&amp;categoryId=1068153934&amp;golferId=519624458" xr:uid="{07967745-E227-4540-95B2-9C32BBB7DE6B}"/>
    <hyperlink ref="B27" r:id="rId77" tooltip="RAUFER Martin" display="https://www.cgf.cz/cz/turnaje/turnaje-vyhledavani/turnaj/vysledkova-listina-hrace?id=1068153919&amp;categoryId=1068153934&amp;golferId=97673889" xr:uid="{DD0DDA64-4811-D54D-8D50-FE4B419A3ACB}"/>
    <hyperlink ref="B106" r:id="rId78" tooltip="ANDERLOVÁ Ilona" display="https://www.cgf.cz/cz/turnaje/turnaje-vyhledavani/turnaj/vysledkova-listina-hrace?id=1068153919&amp;categoryId=1068153934&amp;golferId=55174956" xr:uid="{298D8B64-AEE9-AC42-869B-D929F1F37017}"/>
    <hyperlink ref="B25" r:id="rId79" tooltip="KROHA Jan" display="https://www.cgf.cz/cz/turnaje/turnaje-vyhledavani/turnaj/vysledkova-listina-hrace?id=1068153919&amp;categoryId=1068153934&amp;golferId=829821700" xr:uid="{282F706F-A4C8-5744-AD9D-00253E6B61EC}"/>
    <hyperlink ref="B65" r:id="rId80" tooltip="LANTOROVÁ Romana" display="https://www.cgf.cz/cz/turnaje/turnaje-vyhledavani/turnaj/vysledkova-listina-hrace?id=1068153919&amp;categoryId=1068153934&amp;golferId=309577635" xr:uid="{178CE74B-25AC-9346-A9B8-77CAACA878D5}"/>
    <hyperlink ref="B117" r:id="rId81" tooltip="MLEJNEK Filip" display="https://www.cgf.cz/cz/turnaje/turnaje-vyhledavani/turnaj/vysledkova-listina-hrace?id=1068153919&amp;categoryId=1068153934&amp;golferId=469180907" xr:uid="{DBFA3EB8-9CBF-D84A-AB99-D0DC6802F573}"/>
    <hyperlink ref="B29" r:id="rId82" tooltip="RYVOLA Pavel" display="https://www.cgf.cz/cz/turnaje/turnaje-vyhledavani/turnaj/vysledkova-listina-hrace?id=1068153919&amp;categoryId=1068153934&amp;golferId=334654180" xr:uid="{FEC1BFA4-EEFE-B642-AE80-392739C42A07}"/>
    <hyperlink ref="B35" r:id="rId83" tooltip="KRAUSKOPF Jan" display="https://www.cgf.cz/cz/turnaje/turnaje-vyhledavani/turnaj/vysledkova-listina-hrace?id=1068153919&amp;categoryId=1068153934&amp;golferId=310483801" xr:uid="{948DC101-DC99-9448-8FF0-3383BCE8BE32}"/>
    <hyperlink ref="B57" r:id="rId84" tooltip="KINSKÝ Oto" display="https://www.cgf.cz/cz/turnaje/turnaje-vyhledavani/turnaj/vysledkova-listina-hrace?id=1068153919&amp;categoryId=1068153934&amp;golferId=39825381" xr:uid="{83538BC8-EF77-6842-AA55-2AADBBAADE2B}"/>
    <hyperlink ref="B136" r:id="rId85" tooltip="TŮMA Jan" display="https://www.cgf.cz/cz/turnaje/turnaje-vyhledavani/turnaj/vysledkova-listina-hrace?id=1068153919&amp;categoryId=1068153934&amp;golferId=1581362" xr:uid="{85CB1D68-5434-7C4E-899B-A286F20374D6}"/>
    <hyperlink ref="B141" r:id="rId86" tooltip="SAJNEROVÁ Ester" display="https://www.cgf.cz/cz/turnaje/turnaje-vyhledavani/turnaj/vysledkova-listina-hrace?id=1068153919&amp;categoryId=1068153934&amp;golferId=61596363" xr:uid="{1AE9E967-868B-D54C-B0C1-EFCE5D4A9434}"/>
    <hyperlink ref="B72" r:id="rId87" tooltip="PAGGIO Daria" display="https://www.cgf.cz/cz/turnaje/turnaje-vyhledavani/turnaj/vysledkova-listina-hrace?id=1068153919&amp;categoryId=1068153934&amp;golferId=44379381" xr:uid="{28254910-248C-F748-9DB4-0CB9DF5E9C74}"/>
    <hyperlink ref="B153" r:id="rId88" tooltip="HAJNÝ Pavel" display="https://www.cgf.cz/cz/turnaje/turnaje-vyhledavani/turnaj/vysledkova-listina-hrace?id=1068153919&amp;categoryId=1068153934&amp;golferId=324233750" xr:uid="{CCF3A75C-3DC9-0C4D-90CA-0CDDF4CC01DA}"/>
    <hyperlink ref="B75" r:id="rId89" tooltip="MASÁR Lukáš" display="https://www.cgf.cz/cz/turnaje/turnaje-vyhledavani/turnaj/vysledkova-listina-hrace?id=1068153919&amp;categoryId=1068153934&amp;golferId=1073748998" xr:uid="{6621D33F-FB12-304E-85EB-0EA882538743}"/>
    <hyperlink ref="B159" r:id="rId90" tooltip="PŘÍCHOVSKÁ Petra" display="https://www.cgf.cz/cz/turnaje/turnaje-vyhledavani/turnaj/vysledkova-listina-hrace?id=1068153919&amp;categoryId=1068153934&amp;golferId=323652544" xr:uid="{28A42E5C-0E3B-E940-B3F1-CC876C3E4933}"/>
    <hyperlink ref="B37" r:id="rId91" tooltip="ŠNEDORFOVÁ Kristina" display="https://www.cgf.cz/cz/turnaje/turnaje-vyhledavani/turnaj/vysledkova-listina-hrace?id=1068153919&amp;categoryId=1068153934&amp;golferId=306061777" xr:uid="{AED4BDA1-5178-EE42-B0E5-D8BA4234DF1A}"/>
    <hyperlink ref="B161" r:id="rId92" tooltip="PILCOVÁ Jiřina" display="https://www.cgf.cz/cz/turnaje/turnaje-vyhledavani/turnaj/vysledkova-listina-hrace?id=1068153919&amp;categoryId=1068153934&amp;golferId=504503937" xr:uid="{C055200F-BCF8-6546-A783-4C9D1B7A6B41}"/>
    <hyperlink ref="B167" r:id="rId93" tooltip="ANDERLE Leo" display="https://www.cgf.cz/cz/turnaje/turnaje-vyhledavani/turnaj/vysledkova-listina-hrace?id=1068153919&amp;categoryId=1068153934&amp;golferId=57341002" xr:uid="{DAACB19E-9C8D-6443-8485-BC5A0D094152}"/>
    <hyperlink ref="B99" r:id="rId94" tooltip="KROVOZOVÁ Jana" display="https://www.cgf.cz/cz/turnaje/turnaje-vyhledavani/turnaj/vysledkova-listina-hrace?id=1068153919&amp;categoryId=1068153934&amp;golferId=963312304" xr:uid="{29C06ECD-F6FD-FB43-8EDE-8DB781C11EAB}"/>
    <hyperlink ref="B151" r:id="rId95" tooltip="BÁRTA Pavel" display="https://www.cgf.cz/cz/turnaje/turnaje-vyhledavani/turnaj/vysledkova-listina-hrace?id=1149501717&amp;categoryId=1149502152&amp;golferId=61579657" xr:uid="{D895D3D1-60BA-EA48-8767-AF5AE6CE43C1}"/>
    <hyperlink ref="B144" r:id="rId96" tooltip="AUDI Tomáš" display="https://www.cgf.cz/cz/turnaje/turnaje-vyhledavani/turnaj/vysledkova-listina-hrace?id=1149501717&amp;categoryId=1149502152&amp;golferId=618492903" xr:uid="{0F915974-FC58-164B-9FC6-9F07355ED5C6}"/>
    <hyperlink ref="B100" r:id="rId97" tooltip="BALATKA Filip" display="https://www.cgf.cz/cz/turnaje/turnaje-vyhledavani/turnaj/vysledkova-listina-hrace?id=1149501717&amp;categoryId=1149501885&amp;golferId=61370127" xr:uid="{8F7B9B51-0888-3D4F-A7B6-100514F6EFF0}"/>
    <hyperlink ref="B112" r:id="rId98" tooltip="BRANT Petr" display="https://www.cgf.cz/cz/turnaje/turnaje-vyhledavani/turnaj/vysledkova-listina-hrace?id=1149501717&amp;categoryId=1149502152&amp;golferId=13847704" xr:uid="{C50DE4D6-D2A0-D749-AA3E-64BA49ACDDE6}"/>
    <hyperlink ref="B78" r:id="rId99" tooltip="DOSTÁL Tomáš" display="https://www.cgf.cz/cz/turnaje/turnaje-vyhledavani/turnaj/vysledkova-listina-hrace?id=1149501717&amp;categoryId=1149502596&amp;golferId=497276190" xr:uid="{3A62979E-5AF7-4440-B728-29C4305CC37D}"/>
    <hyperlink ref="B135" r:id="rId100" tooltip="WITOWSKI Marek" display="https://www.cgf.cz/cz/turnaje/turnaje-vyhledavani/turnaj/vysledkova-listina-hrace?id=1068153919&amp;categoryId=1068153929&amp;golferId=62461707" xr:uid="{2E00201A-26CC-5845-BE61-7AED83804946}"/>
  </hyperlinks>
  <pageMargins left="0.25" right="0.25" top="0.75" bottom="0.75" header="0.3" footer="0.3"/>
  <pageSetup paperSize="9" scale="35" fitToHeight="2" orientation="portrait" horizontalDpi="0" verticalDpi="0"/>
  <drawing r:id="rId1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BFDA9-464C-2F4D-A662-4A7850740397}">
  <dimension ref="A3:C101"/>
  <sheetViews>
    <sheetView workbookViewId="0">
      <selection activeCell="A3" sqref="A3:B101"/>
    </sheetView>
  </sheetViews>
  <sheetFormatPr defaultColWidth="11.19921875" defaultRowHeight="23.4"/>
  <cols>
    <col min="1" max="1" width="27" style="25" customWidth="1"/>
  </cols>
  <sheetData>
    <row r="3" spans="1:3">
      <c r="A3" s="26" t="s">
        <v>6</v>
      </c>
      <c r="B3" s="23">
        <v>34</v>
      </c>
      <c r="C3" s="24">
        <v>7</v>
      </c>
    </row>
    <row r="4" spans="1:3">
      <c r="A4" s="26" t="s">
        <v>257</v>
      </c>
      <c r="B4" s="23">
        <v>28</v>
      </c>
      <c r="C4" s="24">
        <v>7.7</v>
      </c>
    </row>
    <row r="5" spans="1:3">
      <c r="A5" s="26" t="s">
        <v>236</v>
      </c>
      <c r="B5" s="23">
        <v>37</v>
      </c>
      <c r="C5" s="24">
        <v>9.1999999999999993</v>
      </c>
    </row>
    <row r="6" spans="1:3">
      <c r="A6" s="26" t="s">
        <v>259</v>
      </c>
      <c r="B6" s="23">
        <v>26</v>
      </c>
      <c r="C6" s="24">
        <v>11.1</v>
      </c>
    </row>
    <row r="7" spans="1:3">
      <c r="A7" s="26" t="s">
        <v>49</v>
      </c>
      <c r="B7" s="23">
        <v>32</v>
      </c>
      <c r="C7" s="24">
        <v>11.4</v>
      </c>
    </row>
    <row r="8" spans="1:3">
      <c r="A8" s="26" t="s">
        <v>86</v>
      </c>
      <c r="B8" s="23">
        <v>27</v>
      </c>
      <c r="C8" s="24">
        <v>8.6999999999999993</v>
      </c>
    </row>
    <row r="9" spans="1:3">
      <c r="A9" s="26" t="s">
        <v>78</v>
      </c>
      <c r="B9" s="23">
        <v>36</v>
      </c>
      <c r="C9" s="24">
        <v>7.3</v>
      </c>
    </row>
    <row r="10" spans="1:3">
      <c r="A10" s="26" t="s">
        <v>34</v>
      </c>
      <c r="B10" s="23">
        <v>31</v>
      </c>
      <c r="C10" s="24">
        <v>11.3</v>
      </c>
    </row>
    <row r="11" spans="1:3">
      <c r="A11" s="26" t="s">
        <v>116</v>
      </c>
      <c r="B11" s="23">
        <v>37</v>
      </c>
      <c r="C11" s="24">
        <v>5</v>
      </c>
    </row>
    <row r="12" spans="1:3">
      <c r="A12" s="26" t="s">
        <v>250</v>
      </c>
      <c r="B12" s="23">
        <v>33</v>
      </c>
      <c r="C12" s="24">
        <v>6.2</v>
      </c>
    </row>
    <row r="13" spans="1:3">
      <c r="A13" s="26" t="s">
        <v>67</v>
      </c>
      <c r="B13" s="23">
        <v>34</v>
      </c>
      <c r="C13" s="24">
        <v>9.6999999999999993</v>
      </c>
    </row>
    <row r="14" spans="1:3">
      <c r="A14" s="26" t="s">
        <v>265</v>
      </c>
      <c r="B14" s="23">
        <v>44</v>
      </c>
      <c r="C14" s="24">
        <v>7.7</v>
      </c>
    </row>
    <row r="15" spans="1:3">
      <c r="A15" s="26" t="s">
        <v>79</v>
      </c>
      <c r="B15" s="23">
        <v>35</v>
      </c>
      <c r="C15" s="24">
        <v>8.6999999999999993</v>
      </c>
    </row>
    <row r="16" spans="1:3">
      <c r="A16" s="26" t="s">
        <v>39</v>
      </c>
      <c r="B16" s="23">
        <v>32</v>
      </c>
      <c r="C16" s="24">
        <v>4.0999999999999996</v>
      </c>
    </row>
    <row r="17" spans="1:3">
      <c r="A17" s="26" t="s">
        <v>100</v>
      </c>
      <c r="B17" s="23">
        <v>30</v>
      </c>
      <c r="C17" s="24">
        <v>8.8000000000000007</v>
      </c>
    </row>
    <row r="18" spans="1:3">
      <c r="A18" s="26" t="s">
        <v>30</v>
      </c>
      <c r="B18" s="23">
        <v>29</v>
      </c>
      <c r="C18" s="24">
        <v>10.6</v>
      </c>
    </row>
    <row r="19" spans="1:3">
      <c r="A19" s="26" t="s">
        <v>21</v>
      </c>
      <c r="B19" s="23">
        <v>24</v>
      </c>
      <c r="C19" s="24">
        <v>7.1</v>
      </c>
    </row>
    <row r="20" spans="1:3">
      <c r="A20" s="26" t="s">
        <v>57</v>
      </c>
      <c r="B20" s="23">
        <v>40</v>
      </c>
      <c r="C20" s="24">
        <v>20.6</v>
      </c>
    </row>
    <row r="21" spans="1:3">
      <c r="A21" s="26" t="s">
        <v>262</v>
      </c>
      <c r="B21" s="23">
        <v>23</v>
      </c>
      <c r="C21" s="24">
        <v>15</v>
      </c>
    </row>
    <row r="22" spans="1:3">
      <c r="A22" s="26" t="s">
        <v>237</v>
      </c>
      <c r="B22" s="23">
        <v>33</v>
      </c>
      <c r="C22" s="24">
        <v>11.7</v>
      </c>
    </row>
    <row r="23" spans="1:3">
      <c r="A23" s="26" t="s">
        <v>243</v>
      </c>
      <c r="B23" s="23">
        <v>42</v>
      </c>
      <c r="C23" s="24">
        <v>22.9</v>
      </c>
    </row>
    <row r="24" spans="1:3">
      <c r="A24" s="26" t="s">
        <v>109</v>
      </c>
      <c r="B24" s="23">
        <v>15</v>
      </c>
      <c r="C24" s="24">
        <v>23</v>
      </c>
    </row>
    <row r="25" spans="1:3">
      <c r="A25" s="26" t="s">
        <v>33</v>
      </c>
      <c r="B25" s="23">
        <v>30</v>
      </c>
      <c r="C25" s="24">
        <v>18</v>
      </c>
    </row>
    <row r="26" spans="1:3">
      <c r="A26" s="26" t="s">
        <v>254</v>
      </c>
      <c r="B26" s="23">
        <v>31</v>
      </c>
      <c r="C26" s="24">
        <v>17.399999999999999</v>
      </c>
    </row>
    <row r="27" spans="1:3">
      <c r="A27" s="26" t="s">
        <v>274</v>
      </c>
      <c r="B27" s="23">
        <v>24</v>
      </c>
      <c r="C27" s="24">
        <v>12</v>
      </c>
    </row>
    <row r="28" spans="1:3">
      <c r="A28" s="26" t="s">
        <v>247</v>
      </c>
      <c r="B28" s="23">
        <v>37</v>
      </c>
      <c r="C28" s="24">
        <v>13.5</v>
      </c>
    </row>
    <row r="29" spans="1:3">
      <c r="A29" s="26" t="s">
        <v>260</v>
      </c>
      <c r="B29" s="23">
        <v>25</v>
      </c>
      <c r="C29" s="24">
        <v>16.399999999999999</v>
      </c>
    </row>
    <row r="30" spans="1:3">
      <c r="A30" s="26" t="s">
        <v>26</v>
      </c>
      <c r="B30" s="23">
        <v>28</v>
      </c>
      <c r="C30" s="24">
        <v>20.100000000000001</v>
      </c>
    </row>
    <row r="31" spans="1:3">
      <c r="A31" s="26" t="s">
        <v>239</v>
      </c>
      <c r="B31" s="23">
        <v>30</v>
      </c>
      <c r="C31" s="24">
        <v>14.8</v>
      </c>
    </row>
    <row r="32" spans="1:3">
      <c r="A32" s="26" t="s">
        <v>245</v>
      </c>
      <c r="B32" s="23">
        <v>40</v>
      </c>
      <c r="C32" s="24">
        <v>23.1</v>
      </c>
    </row>
    <row r="33" spans="1:3">
      <c r="A33" s="26" t="s">
        <v>65</v>
      </c>
      <c r="B33" s="23">
        <v>39</v>
      </c>
      <c r="C33" s="24">
        <v>15.5</v>
      </c>
    </row>
    <row r="34" spans="1:3">
      <c r="A34" s="26" t="s">
        <v>23</v>
      </c>
      <c r="B34" s="23">
        <v>30</v>
      </c>
      <c r="C34" s="24">
        <v>14.9</v>
      </c>
    </row>
    <row r="35" spans="1:3">
      <c r="A35" s="26" t="s">
        <v>238</v>
      </c>
      <c r="B35" s="23">
        <v>32</v>
      </c>
      <c r="C35" s="24">
        <v>15.3</v>
      </c>
    </row>
    <row r="36" spans="1:3">
      <c r="A36" s="26" t="s">
        <v>87</v>
      </c>
      <c r="B36" s="23">
        <v>35</v>
      </c>
      <c r="C36" s="24">
        <v>17.3</v>
      </c>
    </row>
    <row r="37" spans="1:3">
      <c r="A37" s="26" t="s">
        <v>253</v>
      </c>
      <c r="B37" s="23">
        <v>32</v>
      </c>
      <c r="C37" s="24">
        <v>22.1</v>
      </c>
    </row>
    <row r="38" spans="1:3">
      <c r="A38" s="26" t="s">
        <v>270</v>
      </c>
      <c r="B38" s="23">
        <v>33</v>
      </c>
      <c r="C38" s="24">
        <v>22.9</v>
      </c>
    </row>
    <row r="39" spans="1:3">
      <c r="A39" s="26" t="s">
        <v>258</v>
      </c>
      <c r="B39" s="23">
        <v>28</v>
      </c>
      <c r="C39" s="24">
        <v>21</v>
      </c>
    </row>
    <row r="40" spans="1:3">
      <c r="A40" s="26" t="s">
        <v>36</v>
      </c>
      <c r="B40" s="23">
        <v>28</v>
      </c>
      <c r="C40" s="24">
        <v>12.6</v>
      </c>
    </row>
    <row r="41" spans="1:3">
      <c r="A41" s="26" t="s">
        <v>77</v>
      </c>
      <c r="B41" s="23">
        <v>27</v>
      </c>
      <c r="C41" s="24">
        <v>14.2</v>
      </c>
    </row>
    <row r="42" spans="1:3">
      <c r="A42" s="26" t="s">
        <v>91</v>
      </c>
      <c r="B42" s="23">
        <v>39</v>
      </c>
      <c r="C42" s="24">
        <v>22.6</v>
      </c>
    </row>
    <row r="43" spans="1:3">
      <c r="A43" s="26" t="s">
        <v>84</v>
      </c>
      <c r="B43" s="23">
        <v>24</v>
      </c>
      <c r="C43" s="24">
        <v>19.899999999999999</v>
      </c>
    </row>
    <row r="44" spans="1:3">
      <c r="A44" s="26" t="s">
        <v>38</v>
      </c>
      <c r="B44" s="23">
        <v>36</v>
      </c>
      <c r="C44" s="24">
        <v>21.3</v>
      </c>
    </row>
    <row r="45" spans="1:3">
      <c r="A45" s="26" t="s">
        <v>15</v>
      </c>
      <c r="B45" s="23">
        <v>32</v>
      </c>
      <c r="C45" s="24">
        <v>21.4</v>
      </c>
    </row>
    <row r="46" spans="1:3">
      <c r="A46" s="26" t="s">
        <v>68</v>
      </c>
      <c r="B46" s="23">
        <v>35</v>
      </c>
      <c r="C46" s="24">
        <v>20.399999999999999</v>
      </c>
    </row>
    <row r="47" spans="1:3">
      <c r="A47" s="26" t="s">
        <v>29</v>
      </c>
      <c r="B47" s="23">
        <v>35</v>
      </c>
      <c r="C47" s="24">
        <v>15.3</v>
      </c>
    </row>
    <row r="48" spans="1:3">
      <c r="A48" s="26" t="s">
        <v>271</v>
      </c>
      <c r="B48" s="23">
        <v>30</v>
      </c>
      <c r="C48" s="24">
        <v>18</v>
      </c>
    </row>
    <row r="49" spans="1:3">
      <c r="A49" s="26" t="s">
        <v>268</v>
      </c>
      <c r="B49" s="23">
        <v>39</v>
      </c>
      <c r="C49" s="24">
        <v>23.5</v>
      </c>
    </row>
    <row r="50" spans="1:3">
      <c r="A50" s="26" t="s">
        <v>85</v>
      </c>
      <c r="B50" s="23">
        <v>29</v>
      </c>
      <c r="C50" s="24">
        <v>17.3</v>
      </c>
    </row>
    <row r="51" spans="1:3">
      <c r="A51" s="26" t="s">
        <v>241</v>
      </c>
      <c r="B51" s="23">
        <v>26</v>
      </c>
      <c r="C51" s="24">
        <v>18.100000000000001</v>
      </c>
    </row>
    <row r="52" spans="1:3">
      <c r="A52" s="26" t="s">
        <v>235</v>
      </c>
      <c r="B52" s="23">
        <v>39</v>
      </c>
      <c r="C52" s="24">
        <v>12.1</v>
      </c>
    </row>
    <row r="53" spans="1:3">
      <c r="A53" s="26" t="s">
        <v>8</v>
      </c>
      <c r="B53" s="23">
        <v>30</v>
      </c>
      <c r="C53" s="24">
        <v>15.3</v>
      </c>
    </row>
    <row r="54" spans="1:3">
      <c r="A54" s="26" t="s">
        <v>249</v>
      </c>
      <c r="B54" s="23">
        <v>34</v>
      </c>
      <c r="C54" s="24">
        <v>17</v>
      </c>
    </row>
    <row r="55" spans="1:3">
      <c r="A55" s="26" t="s">
        <v>244</v>
      </c>
      <c r="B55" s="23">
        <v>41</v>
      </c>
      <c r="C55" s="24">
        <v>14.1</v>
      </c>
    </row>
    <row r="56" spans="1:3">
      <c r="A56" s="26" t="s">
        <v>101</v>
      </c>
      <c r="B56" s="23">
        <v>35</v>
      </c>
      <c r="C56" s="24">
        <v>17.5</v>
      </c>
    </row>
    <row r="57" spans="1:3">
      <c r="A57" s="26" t="s">
        <v>92</v>
      </c>
      <c r="B57" s="23">
        <v>26</v>
      </c>
      <c r="C57" s="24">
        <v>18.3</v>
      </c>
    </row>
    <row r="58" spans="1:3">
      <c r="A58" s="26" t="s">
        <v>277</v>
      </c>
      <c r="B58" s="23">
        <v>9</v>
      </c>
      <c r="C58" s="24">
        <v>17.2</v>
      </c>
    </row>
    <row r="59" spans="1:3">
      <c r="A59" s="26" t="s">
        <v>54</v>
      </c>
      <c r="B59" s="23">
        <v>28</v>
      </c>
      <c r="C59" s="24">
        <v>23</v>
      </c>
    </row>
    <row r="60" spans="1:3">
      <c r="A60" s="26" t="s">
        <v>31</v>
      </c>
      <c r="B60" s="23">
        <v>32</v>
      </c>
      <c r="C60" s="24">
        <v>20.3</v>
      </c>
    </row>
    <row r="61" spans="1:3">
      <c r="A61" s="26" t="s">
        <v>276</v>
      </c>
      <c r="B61" s="23">
        <v>19</v>
      </c>
      <c r="C61" s="24">
        <v>20.399999999999999</v>
      </c>
    </row>
    <row r="62" spans="1:3">
      <c r="A62" s="26" t="s">
        <v>52</v>
      </c>
      <c r="B62" s="23">
        <v>27</v>
      </c>
      <c r="C62" s="24">
        <v>21.5</v>
      </c>
    </row>
    <row r="63" spans="1:3">
      <c r="A63" s="26" t="s">
        <v>28</v>
      </c>
      <c r="B63" s="23">
        <v>26</v>
      </c>
      <c r="C63" s="24">
        <v>13.5</v>
      </c>
    </row>
    <row r="64" spans="1:3">
      <c r="A64" s="26" t="s">
        <v>248</v>
      </c>
      <c r="B64" s="23">
        <v>36</v>
      </c>
      <c r="C64" s="24">
        <v>19.7</v>
      </c>
    </row>
    <row r="65" spans="1:3">
      <c r="A65" s="26" t="s">
        <v>246</v>
      </c>
      <c r="B65" s="23">
        <v>39</v>
      </c>
      <c r="C65" s="24">
        <v>17.399999999999999</v>
      </c>
    </row>
    <row r="66" spans="1:3">
      <c r="A66" s="26" t="s">
        <v>252</v>
      </c>
      <c r="B66" s="23">
        <v>32</v>
      </c>
      <c r="C66" s="24">
        <v>16.7</v>
      </c>
    </row>
    <row r="67" spans="1:3">
      <c r="A67" s="26" t="s">
        <v>83</v>
      </c>
      <c r="B67" s="23">
        <v>27</v>
      </c>
      <c r="C67" s="24">
        <v>22.9</v>
      </c>
    </row>
    <row r="68" spans="1:3">
      <c r="A68" s="26" t="s">
        <v>261</v>
      </c>
      <c r="B68" s="23">
        <v>23</v>
      </c>
      <c r="C68" s="24">
        <v>15</v>
      </c>
    </row>
    <row r="69" spans="1:3">
      <c r="A69" s="26" t="s">
        <v>17</v>
      </c>
      <c r="B69" s="23">
        <v>25</v>
      </c>
      <c r="C69" s="24">
        <v>20.2</v>
      </c>
    </row>
    <row r="70" spans="1:3">
      <c r="A70" s="26" t="s">
        <v>46</v>
      </c>
      <c r="B70" s="23">
        <v>23</v>
      </c>
      <c r="C70" s="24">
        <v>20</v>
      </c>
    </row>
    <row r="71" spans="1:3">
      <c r="A71" s="26" t="s">
        <v>267</v>
      </c>
      <c r="B71" s="23">
        <v>40</v>
      </c>
      <c r="C71" s="24">
        <v>18.399999999999999</v>
      </c>
    </row>
    <row r="72" spans="1:3">
      <c r="A72" s="26" t="s">
        <v>64</v>
      </c>
      <c r="B72" s="23">
        <v>31</v>
      </c>
      <c r="C72" s="24">
        <v>23.6</v>
      </c>
    </row>
    <row r="73" spans="1:3">
      <c r="A73" s="26" t="s">
        <v>240</v>
      </c>
      <c r="B73" s="23">
        <v>28</v>
      </c>
      <c r="C73" s="24">
        <v>18.2</v>
      </c>
    </row>
    <row r="74" spans="1:3">
      <c r="A74" s="26" t="s">
        <v>5</v>
      </c>
      <c r="B74" s="23">
        <v>39</v>
      </c>
      <c r="C74" s="24">
        <v>23.6</v>
      </c>
    </row>
    <row r="75" spans="1:3">
      <c r="A75" s="26" t="s">
        <v>264</v>
      </c>
      <c r="B75" s="23">
        <v>16</v>
      </c>
      <c r="C75" s="24">
        <v>25.3</v>
      </c>
    </row>
    <row r="76" spans="1:3">
      <c r="A76" s="26" t="s">
        <v>272</v>
      </c>
      <c r="B76" s="23">
        <v>28</v>
      </c>
      <c r="C76" s="24">
        <v>23.9</v>
      </c>
    </row>
    <row r="77" spans="1:3">
      <c r="A77" s="26" t="s">
        <v>105</v>
      </c>
      <c r="B77" s="23">
        <v>31</v>
      </c>
      <c r="C77" s="24">
        <v>27.1</v>
      </c>
    </row>
    <row r="78" spans="1:3">
      <c r="A78" s="26" t="s">
        <v>266</v>
      </c>
      <c r="B78" s="23">
        <v>42</v>
      </c>
      <c r="C78" s="24">
        <v>24.4</v>
      </c>
    </row>
    <row r="79" spans="1:3">
      <c r="A79" s="26" t="s">
        <v>263</v>
      </c>
      <c r="B79" s="23">
        <v>21</v>
      </c>
      <c r="C79" s="24">
        <v>31.3</v>
      </c>
    </row>
    <row r="80" spans="1:3">
      <c r="A80" s="26" t="s">
        <v>82</v>
      </c>
      <c r="B80" s="23">
        <v>28</v>
      </c>
      <c r="C80" s="24">
        <v>36.700000000000003</v>
      </c>
    </row>
    <row r="81" spans="1:3">
      <c r="A81" s="26" t="s">
        <v>75</v>
      </c>
      <c r="B81" s="23">
        <v>34</v>
      </c>
      <c r="C81" s="24">
        <v>30.1</v>
      </c>
    </row>
    <row r="82" spans="1:3">
      <c r="A82" s="26" t="s">
        <v>10</v>
      </c>
      <c r="B82" s="23">
        <v>28</v>
      </c>
      <c r="C82" s="24">
        <v>24.2</v>
      </c>
    </row>
    <row r="83" spans="1:3">
      <c r="A83" s="26" t="s">
        <v>269</v>
      </c>
      <c r="B83" s="23">
        <v>34</v>
      </c>
      <c r="C83" s="24">
        <v>32.799999999999997</v>
      </c>
    </row>
    <row r="84" spans="1:3">
      <c r="A84" s="26" t="s">
        <v>110</v>
      </c>
      <c r="B84" s="23">
        <v>34</v>
      </c>
      <c r="C84" s="24">
        <v>34.9</v>
      </c>
    </row>
    <row r="85" spans="1:3">
      <c r="A85" s="26" t="s">
        <v>22</v>
      </c>
      <c r="B85" s="23">
        <v>26</v>
      </c>
      <c r="C85" s="24">
        <v>25.5</v>
      </c>
    </row>
    <row r="86" spans="1:3">
      <c r="A86" s="26" t="s">
        <v>13</v>
      </c>
      <c r="B86" s="23">
        <v>32</v>
      </c>
      <c r="C86" s="24">
        <v>29.2</v>
      </c>
    </row>
    <row r="87" spans="1:3">
      <c r="A87" s="26" t="s">
        <v>76</v>
      </c>
      <c r="B87" s="23">
        <v>35</v>
      </c>
      <c r="C87" s="24">
        <v>31.6</v>
      </c>
    </row>
    <row r="88" spans="1:3">
      <c r="A88" s="26" t="s">
        <v>62</v>
      </c>
      <c r="B88" s="23">
        <v>36</v>
      </c>
      <c r="C88" s="24">
        <v>24.8</v>
      </c>
    </row>
    <row r="89" spans="1:3">
      <c r="A89" s="26" t="s">
        <v>88</v>
      </c>
      <c r="B89" s="23">
        <v>30</v>
      </c>
      <c r="C89" s="24">
        <v>35.1</v>
      </c>
    </row>
    <row r="90" spans="1:3">
      <c r="A90" s="26" t="s">
        <v>41</v>
      </c>
      <c r="B90" s="23">
        <v>39</v>
      </c>
      <c r="C90" s="24">
        <v>40.200000000000003</v>
      </c>
    </row>
    <row r="91" spans="1:3">
      <c r="A91" s="26" t="s">
        <v>242</v>
      </c>
      <c r="B91" s="23">
        <v>23</v>
      </c>
      <c r="C91" s="24">
        <v>30.3</v>
      </c>
    </row>
    <row r="92" spans="1:3">
      <c r="A92" s="26" t="s">
        <v>35</v>
      </c>
      <c r="B92" s="23">
        <v>30</v>
      </c>
      <c r="C92" s="24">
        <v>30.3</v>
      </c>
    </row>
    <row r="93" spans="1:3">
      <c r="A93" s="26" t="s">
        <v>89</v>
      </c>
      <c r="B93" s="23">
        <v>30</v>
      </c>
      <c r="C93" s="24">
        <v>24.4</v>
      </c>
    </row>
    <row r="94" spans="1:3">
      <c r="A94" s="26" t="s">
        <v>275</v>
      </c>
      <c r="B94" s="23">
        <v>23</v>
      </c>
      <c r="C94" s="24">
        <v>26</v>
      </c>
    </row>
    <row r="95" spans="1:3">
      <c r="A95" s="26" t="s">
        <v>256</v>
      </c>
      <c r="B95" s="23">
        <v>29</v>
      </c>
      <c r="C95" s="24">
        <v>42.4</v>
      </c>
    </row>
    <row r="96" spans="1:3">
      <c r="A96" s="26" t="s">
        <v>43</v>
      </c>
      <c r="B96" s="23">
        <v>19</v>
      </c>
      <c r="C96" s="24">
        <v>30</v>
      </c>
    </row>
    <row r="97" spans="1:3">
      <c r="A97" s="26" t="s">
        <v>273</v>
      </c>
      <c r="B97" s="23">
        <v>27</v>
      </c>
      <c r="C97" s="24">
        <v>43.1</v>
      </c>
    </row>
    <row r="98" spans="1:3">
      <c r="A98" s="26" t="s">
        <v>255</v>
      </c>
      <c r="B98" s="23">
        <v>30</v>
      </c>
      <c r="C98" s="24">
        <v>24.3</v>
      </c>
    </row>
    <row r="99" spans="1:3">
      <c r="A99" s="26" t="s">
        <v>80</v>
      </c>
      <c r="B99" s="23">
        <v>33</v>
      </c>
      <c r="C99" s="24">
        <v>26.7</v>
      </c>
    </row>
    <row r="100" spans="1:3">
      <c r="A100" s="26" t="s">
        <v>48</v>
      </c>
      <c r="B100" s="23">
        <v>32</v>
      </c>
      <c r="C100" s="24">
        <v>50.9</v>
      </c>
    </row>
    <row r="101" spans="1:3">
      <c r="A101" s="26" t="s">
        <v>251</v>
      </c>
      <c r="B101" s="23">
        <v>32</v>
      </c>
      <c r="C101" s="24">
        <v>54</v>
      </c>
    </row>
  </sheetData>
  <autoFilter ref="A2:B2" xr:uid="{C1BBFDA9-464C-2F4D-A662-4A7850740397}">
    <sortState xmlns:xlrd2="http://schemas.microsoft.com/office/spreadsheetml/2017/richdata2" ref="A3:B101">
      <sortCondition ref="A2:A101"/>
    </sortState>
  </autoFilter>
  <hyperlinks>
    <hyperlink ref="A74" r:id="rId1" tooltip="SAJNER Marek" display="https://www.cgf.cz/cz/turnaje/turnaje-vyhledavani/turnaj/vysledkova-listina-hrace?id=1149501717&amp;categoryId=1149501885&amp;golferId=12150599" xr:uid="{E550CFFB-C20D-D24C-A4F5-063C4B2E04C2}"/>
    <hyperlink ref="A52" r:id="rId2" tooltip="LYACH Daniel" display="https://www.cgf.cz/cz/turnaje/turnaje-vyhledavani/turnaj/vysledkova-listina-hrace?id=1149501717&amp;categoryId=1149501885&amp;golferId=19259029" xr:uid="{B8A65B15-0282-A74E-A655-CB301779C563}"/>
    <hyperlink ref="A5" r:id="rId3" tooltip="BALATKA Filip" display="https://www.cgf.cz/cz/turnaje/turnaje-vyhledavani/turnaj/vysledkova-listina-hrace?id=1149501717&amp;categoryId=1149501885&amp;golferId=61370127" xr:uid="{4DF068EB-41EA-3D46-888B-39653C96E1BD}"/>
    <hyperlink ref="A9" r:id="rId4" tooltip="BLECHA Petr" display="https://www.cgf.cz/cz/turnaje/turnaje-vyhledavani/turnaj/vysledkova-listina-hrace?id=1149501717&amp;categoryId=1149501885&amp;golferId=301857963" xr:uid="{C76A79C4-055F-044E-AE0E-4E27D607AA6D}"/>
    <hyperlink ref="A36" r:id="rId5" tooltip="KOČÍ Miroslav" display="https://www.cgf.cz/cz/turnaje/turnaje-vyhledavani/turnaj/vysledkova-listina-hrace?id=1149501717&amp;categoryId=1149501885&amp;golferId=171713878" xr:uid="{1D9863E1-2D72-0942-9FBC-5C5F770D088E}"/>
    <hyperlink ref="A56" r:id="rId6" tooltip="MAŘÍK Marek" display="https://www.cgf.cz/cz/turnaje/turnaje-vyhledavani/turnaj/vysledkova-listina-hrace?id=1149501717&amp;categoryId=1149501885&amp;golferId=34367627" xr:uid="{0C61CD35-C5D0-2A43-8CAB-1A8C5963F6BA}"/>
    <hyperlink ref="A3" r:id="rId7" tooltip="ARAZIM Lukáš" display="https://www.cgf.cz/cz/turnaje/turnaje-vyhledavani/turnaj/vysledkova-listina-hrace?id=1149501717&amp;categoryId=1149501885&amp;golferId=83866440" xr:uid="{F591B67C-61BF-AC4A-B737-5D911FED5516}"/>
    <hyperlink ref="A22" r:id="rId8" tooltip="HOŠEK Radim" display="https://www.cgf.cz/cz/turnaje/turnaje-vyhledavani/turnaj/vysledkova-listina-hrace?id=1149501717&amp;categoryId=1149501885&amp;golferId=299366246" xr:uid="{7A4B3072-2CB9-E54B-A27C-47FD968A3DAF}"/>
    <hyperlink ref="A35" r:id="rId9" tooltip="KNEBL Daniel" display="https://www.cgf.cz/cz/turnaje/turnaje-vyhledavani/turnaj/vysledkova-listina-hrace?id=1149501717&amp;categoryId=1149501885&amp;golferId=87703286" xr:uid="{9F2511F1-715A-924E-A712-30BB75B6CBF0}"/>
    <hyperlink ref="A53" r:id="rId10" tooltip="MARTÍNEK Petr" display="https://www.cgf.cz/cz/turnaje/turnaje-vyhledavani/turnaj/vysledkova-listina-hrace?id=1149501717&amp;categoryId=1149501885&amp;golferId=143127151" xr:uid="{8A82C134-1A7E-A941-8826-458236E60C9F}"/>
    <hyperlink ref="A31" r:id="rId11" tooltip="KALINA Miroslav" display="https://www.cgf.cz/cz/turnaje/turnaje-vyhledavani/turnaj/vysledkova-listina-hrace?id=1149501717&amp;categoryId=1149501885&amp;golferId=27388537" xr:uid="{A992937B-B171-6649-B01D-0D031138DA2C}"/>
    <hyperlink ref="A17" r:id="rId12" tooltip="HANOUSKOVÁ Kateřina" display="https://www.cgf.cz/cz/turnaje/turnaje-vyhledavani/turnaj/vysledkova-listina-hrace?id=1149501717&amp;categoryId=1149501885&amp;golferId=61198777" xr:uid="{363A3F15-38DD-1A4B-81F4-271CC8237E35}"/>
    <hyperlink ref="A18" r:id="rId13" tooltip="HAVLÍČEK Tomáš" display="https://www.cgf.cz/cz/turnaje/turnaje-vyhledavani/turnaj/vysledkova-listina-hrace?id=1149501717&amp;categoryId=1149501885&amp;golferId=127153317" xr:uid="{F3FEB454-8C89-EA44-9F74-16A9B8377974}"/>
    <hyperlink ref="A73" r:id="rId14" tooltip="SAJNER Bohumil" display="https://www.cgf.cz/cz/turnaje/turnaje-vyhledavani/turnaj/vysledkova-listina-hrace?id=1149501717&amp;categoryId=1149501885&amp;golferId=83051149" xr:uid="{13E2A463-A09F-CF42-95AA-09F18852946E}"/>
    <hyperlink ref="A82" r:id="rId15" tooltip="ŠTRYNCL ml. Luboš" display="https://www.cgf.cz/cz/turnaje/turnaje-vyhledavani/turnaj/vysledkova-listina-hrace?id=1149501717&amp;categoryId=1149501885&amp;golferId=51086624" xr:uid="{2805DD94-9330-C248-92EB-41AED7DF3957}"/>
    <hyperlink ref="A51" r:id="rId16" tooltip="LUKAS David" display="https://www.cgf.cz/cz/turnaje/turnaje-vyhledavani/turnaj/vysledkova-listina-hrace?id=1149501717&amp;categoryId=1149501885&amp;golferId=230180424" xr:uid="{146DE2F7-887D-E546-B7B1-E7490545C2A6}"/>
    <hyperlink ref="A91" r:id="rId17" tooltip="VÁCLAVÍK Petr" display="https://www.cgf.cz/cz/turnaje/turnaje-vyhledavani/turnaj/vysledkova-listina-hrace?id=1149501717&amp;categoryId=1149501885&amp;golferId=18395767" xr:uid="{3D0B70F4-5425-C842-A875-3C38F239C9B8}"/>
    <hyperlink ref="A23" r:id="rId18" tooltip="HOUDEK Radomír" display="https://www.cgf.cz/cz/turnaje/turnaje-vyhledavani/turnaj/vysledkova-listina-hrace?id=1149501717&amp;categoryId=1149502152&amp;golferId=653786388" xr:uid="{6D41E4C7-1458-6B4D-9860-896B803BAFBB}"/>
    <hyperlink ref="A55" r:id="rId19" tooltip="MAŘÍK Filip" display="https://www.cgf.cz/cz/turnaje/turnaje-vyhledavani/turnaj/vysledkova-listina-hrace?id=1149501717&amp;categoryId=1149502152&amp;golferId=88792667" xr:uid="{B0B782D4-B447-7843-AEE1-AC0D4F448C34}"/>
    <hyperlink ref="A32" r:id="rId20" tooltip="KALINOVÁ Irena" display="https://www.cgf.cz/cz/turnaje/turnaje-vyhledavani/turnaj/vysledkova-listina-hrace?id=1149501717&amp;categoryId=1149502152&amp;golferId=3097090" xr:uid="{5CAEF58D-200C-9546-94C2-1969D987580D}"/>
    <hyperlink ref="A65" r:id="rId21" tooltip="NOVÝ Stanislav" display="https://www.cgf.cz/cz/turnaje/turnaje-vyhledavani/turnaj/vysledkova-listina-hrace?id=1149501717&amp;categoryId=1149502152&amp;golferId=306286165" xr:uid="{AC631FA9-6C48-3448-A39C-4E6327F4884E}"/>
    <hyperlink ref="A33" r:id="rId22" tooltip="KARO Barbora" display="https://www.cgf.cz/cz/turnaje/turnaje-vyhledavani/turnaj/vysledkova-listina-hrace?id=1149501717&amp;categoryId=1149502152&amp;golferId=542869798" xr:uid="{86CAA37B-4B1E-BA48-B5D3-7315C04796BC}"/>
    <hyperlink ref="A90" r:id="rId23" tooltip="VACEK Roman" display="https://www.cgf.cz/cz/turnaje/turnaje-vyhledavani/turnaj/vysledkova-listina-hrace?id=1149501717&amp;categoryId=1149502152&amp;golferId=182478508" xr:uid="{2F6623B6-59DE-E64A-BF1D-D9F7D16686AF}"/>
    <hyperlink ref="A28" r:id="rId24" tooltip="JELÍNEK Radko" display="https://www.cgf.cz/cz/turnaje/turnaje-vyhledavani/turnaj/vysledkova-listina-hrace?id=1149501717&amp;categoryId=1149502152&amp;golferId=3622459" xr:uid="{7E9E4AC5-47CE-3843-8AC5-F062DABFA028}"/>
    <hyperlink ref="A88" r:id="rId25" tooltip="UHROVÁ Iveta" display="https://www.cgf.cz/cz/turnaje/turnaje-vyhledavani/turnaj/vysledkova-listina-hrace?id=1149501717&amp;categoryId=1149502152&amp;golferId=87710692" xr:uid="{08FBF360-3408-234D-B7E3-E39408BB0639}"/>
    <hyperlink ref="A44" r:id="rId26" tooltip="KŘIKAVA Adam" display="https://www.cgf.cz/cz/turnaje/turnaje-vyhledavani/turnaj/vysledkova-listina-hrace?id=1149501717&amp;categoryId=1149502152&amp;golferId=9435765" xr:uid="{250DC8B1-10B7-5940-B25E-54FD312690EE}"/>
    <hyperlink ref="A64" r:id="rId27" tooltip="NOVÝ Robert" display="https://www.cgf.cz/cz/turnaje/turnaje-vyhledavani/turnaj/vysledkova-listina-hrace?id=1149501717&amp;categoryId=1149502152&amp;golferId=46155187" xr:uid="{52D31407-759B-1D42-B2E3-461ED7419B33}"/>
    <hyperlink ref="A15" r:id="rId28" tooltip="DVOŘÁK Adam" display="https://www.cgf.cz/cz/turnaje/turnaje-vyhledavani/turnaj/vysledkova-listina-hrace?id=1149501717&amp;categoryId=1149502152&amp;golferId=690045817" xr:uid="{C7DB9494-D8EB-A145-8A1F-1D102BB4C01C}"/>
    <hyperlink ref="A46" r:id="rId29" tooltip="KŘIVOHLAVÝ Karel" display="https://www.cgf.cz/cz/turnaje/turnaje-vyhledavani/turnaj/vysledkova-listina-hrace?id=1149501717&amp;categoryId=1149502152&amp;golferId=417917564" xr:uid="{153831A7-4306-FC47-8D39-33150D224DC5}"/>
    <hyperlink ref="A87" r:id="rId30" tooltip="UHER Pavel" display="https://www.cgf.cz/cz/turnaje/turnaje-vyhledavani/turnaj/vysledkova-listina-hrace?id=1149501717&amp;categoryId=1149502152&amp;golferId=3726213" xr:uid="{6106D115-0319-4A45-B428-9C68FAA1985F}"/>
    <hyperlink ref="A47" r:id="rId31" tooltip="KŘÍŽ Petr" display="https://www.cgf.cz/cz/turnaje/turnaje-vyhledavani/turnaj/vysledkova-listina-hrace?id=1149501717&amp;categoryId=1149502152&amp;golferId=142243230" xr:uid="{D5292EA5-7243-9142-80D3-E52E3D8EEE75}"/>
    <hyperlink ref="A54" r:id="rId32" tooltip="MARTINOVSKÁ Michaela" display="https://www.cgf.cz/cz/turnaje/turnaje-vyhledavani/turnaj/vysledkova-listina-hrace?id=1149501717&amp;categoryId=1149502152&amp;golferId=826480175" xr:uid="{1E54295B-4AAF-274D-9963-1A8F26E2F8AF}"/>
    <hyperlink ref="A13" r:id="rId33" tooltip="ČECH Oldřich" display="https://www.cgf.cz/cz/turnaje/turnaje-vyhledavani/turnaj/vysledkova-listina-hrace?id=1149501717&amp;categoryId=1149502152&amp;golferId=29566874" xr:uid="{46F5BDD8-71C1-4345-B696-FAB59BB99B44}"/>
    <hyperlink ref="A12" r:id="rId34" tooltip="BRANT Petr" display="https://www.cgf.cz/cz/turnaje/turnaje-vyhledavani/turnaj/vysledkova-listina-hrace?id=1149501717&amp;categoryId=1149502152&amp;golferId=13847704" xr:uid="{49633D10-6E06-9348-9001-4056238DD68D}"/>
    <hyperlink ref="A99" r:id="rId35" tooltip="ZACIOS Marek" display="https://www.cgf.cz/cz/turnaje/turnaje-vyhledavani/turnaj/vysledkova-listina-hrace?id=1149501717&amp;categoryId=1149502152&amp;golferId=444956229" xr:uid="{21604253-52B7-A747-B2B0-B50C923E43C7}"/>
    <hyperlink ref="A101" r:id="rId36" tooltip="ŽIHLA Karel" display="https://www.cgf.cz/cz/turnaje/turnaje-vyhledavani/turnaj/vysledkova-listina-hrace?id=1149501717&amp;categoryId=1149502152&amp;golferId=84855052" xr:uid="{C3258913-05FC-8D4A-A43A-E0246F3E80DB}"/>
    <hyperlink ref="A66" r:id="rId37" tooltip="OBLUK Antonín" display="https://www.cgf.cz/cz/turnaje/turnaje-vyhledavani/turnaj/vysledkova-listina-hrace?id=1149501717&amp;categoryId=1149502152&amp;golferId=21844558" xr:uid="{19397D2C-C8F1-604C-B7E6-FD80DBEB9369}"/>
    <hyperlink ref="A45" r:id="rId38" tooltip="KŘIKAVA David" display="https://www.cgf.cz/cz/turnaje/turnaje-vyhledavani/turnaj/vysledkova-listina-hrace?id=1149501717&amp;categoryId=1149502152&amp;golferId=564578339" xr:uid="{F57E7D4E-86B2-5B4E-BA5B-06C9FE94B96A}"/>
    <hyperlink ref="A86" r:id="rId39" tooltip="TRNEČKA Aleš" display="https://www.cgf.cz/cz/turnaje/turnaje-vyhledavani/turnaj/vysledkova-listina-hrace?id=1149501717&amp;categoryId=1149502152&amp;golferId=6084056" xr:uid="{0AFB3589-05C0-794F-8032-A4AB4856FABF}"/>
    <hyperlink ref="A16" r:id="rId40" tooltip="FARSKÝ Michal" display="https://www.cgf.cz/cz/turnaje/turnaje-vyhledavani/turnaj/vysledkova-listina-hrace?id=1149501717&amp;categoryId=1149502152&amp;golferId=487822347" xr:uid="{14CCC6F1-EAC1-CA41-8E17-AE7E2801303C}"/>
    <hyperlink ref="A60" r:id="rId41" tooltip="MOTYČKA Jiří" display="https://www.cgf.cz/cz/turnaje/turnaje-vyhledavani/turnaj/vysledkova-listina-hrace?id=1149501717&amp;categoryId=1149502152&amp;golferId=24990966" xr:uid="{9BFDC6F8-25D9-1B4C-A806-B4205047A5F4}"/>
    <hyperlink ref="A7" r:id="rId42" tooltip="BÁRTA Robert" display="https://www.cgf.cz/cz/turnaje/turnaje-vyhledavani/turnaj/vysledkova-listina-hrace?id=1149501717&amp;categoryId=1149502152&amp;golferId=38703298" xr:uid="{623DD7D9-BD6F-1549-ADD4-0083B1683F18}"/>
    <hyperlink ref="A37" r:id="rId43" tooltip="KODADA Jan" display="https://www.cgf.cz/cz/turnaje/turnaje-vyhledavani/turnaj/vysledkova-listina-hrace?id=1149501717&amp;categoryId=1149502152&amp;golferId=19761594" xr:uid="{6F3F7D5C-FCA5-0344-BC5B-C1A13A3BDB2F}"/>
    <hyperlink ref="A10" r:id="rId44" tooltip="BOHÁČ Aleš" display="https://www.cgf.cz/cz/turnaje/turnaje-vyhledavani/turnaj/vysledkova-listina-hrace?id=1149501717&amp;categoryId=1149502152&amp;golferId=77414094" xr:uid="{F5790915-C7A3-BD4D-9738-AD170E8E23A5}"/>
    <hyperlink ref="A26" r:id="rId45" tooltip="CHMELAŘ Lukáš" display="https://www.cgf.cz/cz/turnaje/turnaje-vyhledavani/turnaj/vysledkova-listina-hrace?id=1149501717&amp;categoryId=1149502152&amp;golferId=41309399" xr:uid="{A2B29B01-35FE-5249-872B-B022D8FDD9E7}"/>
    <hyperlink ref="A77" r:id="rId46" tooltip="STARÝ Václav" display="https://www.cgf.cz/cz/turnaje/turnaje-vyhledavani/turnaj/vysledkova-listina-hrace?id=1149501717&amp;categoryId=1149502152&amp;golferId=420559745" xr:uid="{3FF5606E-D927-DA47-8219-2A7E81F542EE}"/>
    <hyperlink ref="A89" r:id="rId47" tooltip="URBAN František" display="https://www.cgf.cz/cz/turnaje/turnaje-vyhledavani/turnaj/vysledkova-listina-hrace?id=1149501717&amp;categoryId=1149502152&amp;golferId=320460497" xr:uid="{D88BD8CA-F73D-6C49-BC10-1646189402E2}"/>
    <hyperlink ref="A25" r:id="rId48" tooltip="CHARVÁT Martin" display="https://www.cgf.cz/cz/turnaje/turnaje-vyhledavani/turnaj/vysledkova-listina-hrace?id=1149501717&amp;categoryId=1149502152&amp;golferId=97511736" xr:uid="{59AB61EA-ED21-B149-B472-E99578253CDE}"/>
    <hyperlink ref="A34" r:id="rId49" tooltip="KLIEROVÁ Alena" display="https://www.cgf.cz/cz/turnaje/turnaje-vyhledavani/turnaj/vysledkova-listina-hrace?id=1149501717&amp;categoryId=1149502152&amp;golferId=18096951" xr:uid="{CE004DC1-39A7-004B-8621-8C5F121B4A14}"/>
    <hyperlink ref="A92" r:id="rId50" tooltip="VALÍČEK Karel" display="https://www.cgf.cz/cz/turnaje/turnaje-vyhledavani/turnaj/vysledkova-listina-hrace?id=1149501717&amp;categoryId=1149502152&amp;golferId=802967" xr:uid="{B351385C-7306-A847-9FD2-0E7F84DC2EE5}"/>
    <hyperlink ref="A98" r:id="rId51" tooltip="WITOWSKI Ivan" display="https://www.cgf.cz/cz/turnaje/turnaje-vyhledavani/turnaj/vysledkova-listina-hrace?id=1149501717&amp;categoryId=1149502152&amp;golferId=402306375" xr:uid="{1ECC236E-5AFD-0B4B-B600-FE67C7917EDC}"/>
    <hyperlink ref="A95" r:id="rId52" tooltip="VODIČKA Jiří" display="https://www.cgf.cz/cz/turnaje/turnaje-vyhledavani/turnaj/vysledkova-listina-hrace?id=1149501717&amp;categoryId=1149502152&amp;golferId=44699537" xr:uid="{6A3077B1-8703-BD45-89FF-072248792BF3}"/>
    <hyperlink ref="A30" r:id="rId53" tooltip="JOHN Karel" display="https://www.cgf.cz/cz/turnaje/turnaje-vyhledavani/turnaj/vysledkova-listina-hrace?id=1149501717&amp;categoryId=1149502152&amp;golferId=69654772" xr:uid="{9298B86C-4CDE-4742-9CE4-C7BC15084042}"/>
    <hyperlink ref="A59" r:id="rId54" tooltip="MÍŠENSKÝ Martin" display="https://www.cgf.cz/cz/turnaje/turnaje-vyhledavani/turnaj/vysledkova-listina-hrace?id=1149501717&amp;categoryId=1149502152&amp;golferId=476712856" xr:uid="{6FA766DD-3F5F-D04C-860D-C94062487864}"/>
    <hyperlink ref="A4" r:id="rId55" tooltip="AUDI Tomáš" display="https://www.cgf.cz/cz/turnaje/turnaje-vyhledavani/turnaj/vysledkova-listina-hrace?id=1149501717&amp;categoryId=1149502152&amp;golferId=618492903" xr:uid="{7210CC8A-5493-EE4B-8E27-FC27B3411DB4}"/>
    <hyperlink ref="A40" r:id="rId56" tooltip="KOVÁŘ Dominik" display="https://www.cgf.cz/cz/turnaje/turnaje-vyhledavani/turnaj/vysledkova-listina-hrace?id=1149501717&amp;categoryId=1149502152&amp;golferId=446022780" xr:uid="{65635930-F717-A341-983D-772C529E5DEF}"/>
    <hyperlink ref="A39" r:id="rId57" tooltip="KOLDA Miroslav" display="https://www.cgf.cz/cz/turnaje/turnaje-vyhledavani/turnaj/vysledkova-listina-hrace?id=1149501717&amp;categoryId=1149502152&amp;golferId=410531327" xr:uid="{A5A661BA-751C-9A4F-B24F-60EB1AC4476E}"/>
    <hyperlink ref="A80" r:id="rId58" tooltip="ŠEDA Daniel" display="https://www.cgf.cz/cz/turnaje/turnaje-vyhledavani/turnaj/vysledkova-listina-hrace?id=1149501717&amp;categoryId=1149502152&amp;golferId=351684325" xr:uid="{A572B7C2-2CE6-C14D-8F6F-2ADD5247E2C2}"/>
    <hyperlink ref="A8" r:id="rId59" tooltip="BLECHA Jindřich" display="https://www.cgf.cz/cz/turnaje/turnaje-vyhledavani/turnaj/vysledkova-listina-hrace?id=1149501717&amp;categoryId=1149502152&amp;golferId=76202689" xr:uid="{8C69BDD3-4605-804B-9E84-13E11AB04071}"/>
    <hyperlink ref="A41" r:id="rId60" tooltip="KRAUSKOPF Jan" display="https://www.cgf.cz/cz/turnaje/turnaje-vyhledavani/turnaj/vysledkova-listina-hrace?id=1149501717&amp;categoryId=1149502152&amp;golferId=310483801" xr:uid="{860F177F-85FE-4B44-B8C7-35EE8435A253}"/>
    <hyperlink ref="A85" r:id="rId61" tooltip="TRITA Martin" display="https://www.cgf.cz/cz/turnaje/turnaje-vyhledavani/turnaj/vysledkova-listina-hrace?id=1149501717&amp;categoryId=1149502152&amp;golferId=319287243" xr:uid="{366623AD-1167-8640-8E99-3E4B39257EB0}"/>
    <hyperlink ref="A63" r:id="rId62" tooltip="NEPALA Anatol" display="https://www.cgf.cz/cz/turnaje/turnaje-vyhledavani/turnaj/vysledkova-listina-hrace?id=1149501717&amp;categoryId=1149502152&amp;golferId=14943896" xr:uid="{639AA8FE-B6F3-6A4A-A93C-E397AC5BC59E}"/>
    <hyperlink ref="A6" r:id="rId63" tooltip="BÁRTA Pavel" display="https://www.cgf.cz/cz/turnaje/turnaje-vyhledavani/turnaj/vysledkova-listina-hrace?id=1149501717&amp;categoryId=1149502152&amp;golferId=61579657" xr:uid="{6189A328-A82E-964F-AEB9-C2722E83D1F0}"/>
    <hyperlink ref="A69" r:id="rId64" tooltip="PROCHÁZKA Richard" display="https://www.cgf.cz/cz/turnaje/turnaje-vyhledavani/turnaj/vysledkova-listina-hrace?id=1149501717&amp;categoryId=1149502152&amp;golferId=76554546" xr:uid="{C80EDDF4-FFF1-BD4F-B407-C95F5035A921}"/>
    <hyperlink ref="A29" r:id="rId65" tooltip="JÍROVEC Jakub" display="https://www.cgf.cz/cz/turnaje/turnaje-vyhledavani/turnaj/vysledkova-listina-hrace?id=1149501717&amp;categoryId=1149502152&amp;golferId=301478988" xr:uid="{952166E3-6F8B-1C4D-B8CC-C79F4FC25BF4}"/>
    <hyperlink ref="A19" r:id="rId66" tooltip="HAVRÁNEK Vojtěch" display="https://www.cgf.cz/cz/turnaje/turnaje-vyhledavani/turnaj/vysledkova-listina-hrace?id=1149501717&amp;categoryId=1149502152&amp;golferId=83933255" xr:uid="{BAB90F7B-47FB-EE41-9F4E-D8B48A9DD2D8}"/>
    <hyperlink ref="A68" r:id="rId67" tooltip="POKORNÝ Aleš" display="https://www.cgf.cz/cz/turnaje/turnaje-vyhledavani/turnaj/vysledkova-listina-hrace?id=1149501717&amp;categoryId=1149502152&amp;golferId=310813139" xr:uid="{9FD16841-4802-684B-9250-145F3D148559}"/>
    <hyperlink ref="A21" r:id="rId68" tooltip="HERYNK František" display="https://www.cgf.cz/cz/turnaje/turnaje-vyhledavani/turnaj/vysledkova-listina-hrace?id=1149501717&amp;categoryId=1149502152&amp;golferId=321869778" xr:uid="{36B8C677-D5CC-F644-9731-42BFD0A96508}"/>
    <hyperlink ref="A79" r:id="rId69" tooltip="SVORADA Ján" display="https://www.cgf.cz/cz/turnaje/turnaje-vyhledavani/turnaj/vysledkova-listina-hrace?id=1149501717&amp;categoryId=1149502152&amp;golferId=290784051" xr:uid="{0E574CA8-3EEC-6F45-B0CB-67C691241BF0}"/>
    <hyperlink ref="A96" r:id="rId70" tooltip="WITALA Lukáš" display="https://www.cgf.cz/cz/turnaje/turnaje-vyhledavani/turnaj/vysledkova-listina-hrace?id=1149501717&amp;categoryId=1149502152&amp;golferId=129538502" xr:uid="{E71C297E-191F-4440-BDDE-F863047B38BE}"/>
    <hyperlink ref="A75" r:id="rId71" tooltip="SEDLÁČEK Pavel" display="https://www.cgf.cz/cz/turnaje/turnaje-vyhledavani/turnaj/vysledkova-listina-hrace?id=1149501717&amp;categoryId=1149502152&amp;golferId=38580726" xr:uid="{93F91B8B-B9CA-2240-9D2A-F6BB6F5443F2}"/>
    <hyperlink ref="A24" r:id="rId72" tooltip="HRUBOŇ Lukáš" display="https://www.cgf.cz/cz/turnaje/turnaje-vyhledavani/turnaj/vysledkova-listina-hrace?id=1149501717&amp;categoryId=1149502152&amp;golferId=374492886" xr:uid="{1FCA88C9-A624-C646-82B4-B6114D5B8A94}"/>
    <hyperlink ref="A14" r:id="rId73" tooltip="DOSTÁL Tomáš" display="https://www.cgf.cz/cz/turnaje/turnaje-vyhledavani/turnaj/vysledkova-listina-hrace?id=1149501717&amp;categoryId=1149502596&amp;golferId=497276190" xr:uid="{379D411B-5ED0-EE46-9464-55FD491124C7}"/>
    <hyperlink ref="A78" r:id="rId74" tooltip="STRAŠÍK Radek" display="https://www.cgf.cz/cz/turnaje/turnaje-vyhledavani/turnaj/vysledkova-listina-hrace?id=1149501717&amp;categoryId=1149502596&amp;golferId=412067324" xr:uid="{74E6E1A2-0D57-E14E-9628-B3FFA4A15A8B}"/>
    <hyperlink ref="A20" r:id="rId75" tooltip="HEJDA Václav" display="https://www.cgf.cz/cz/turnaje/turnaje-vyhledavani/turnaj/vysledkova-listina-hrace?id=1149501717&amp;categoryId=1149502596&amp;golferId=1009245171" xr:uid="{FABEEEDC-0094-4A40-9C2B-B3FB1751D1BC}"/>
    <hyperlink ref="A71" r:id="rId76" tooltip="RYŠKA Jakub" display="https://www.cgf.cz/cz/turnaje/turnaje-vyhledavani/turnaj/vysledkova-listina-hrace?id=1149501717&amp;categoryId=1149502596&amp;golferId=812453233" xr:uid="{F6155021-43A9-F64C-AB9B-861241D3D8C8}"/>
    <hyperlink ref="A49" r:id="rId77" tooltip="KUBÁT Jiří" display="https://www.cgf.cz/cz/turnaje/turnaje-vyhledavani/turnaj/vysledkova-listina-hrace?id=1149501717&amp;categoryId=1149502596&amp;golferId=415763252" xr:uid="{1EBC9C57-4804-654A-A415-5B2AD9A96B37}"/>
    <hyperlink ref="A42" r:id="rId78" tooltip="KROHA Jan" display="https://www.cgf.cz/cz/turnaje/turnaje-vyhledavani/turnaj/vysledkova-listina-hrace?id=1149501717&amp;categoryId=1149502596&amp;golferId=829821700" xr:uid="{542B4195-0DC2-844C-A692-8D14F484C9BC}"/>
    <hyperlink ref="A11" r:id="rId79" tooltip="BÖHM Daniel" display="https://www.cgf.cz/cz/turnaje/turnaje-vyhledavani/turnaj/vysledkova-listina-hrace?id=1149501717&amp;categoryId=1149502596&amp;golferId=298255984" xr:uid="{B04051BF-19E9-5142-99C5-651C69CB3541}"/>
    <hyperlink ref="A84" r:id="rId80" tooltip="TICHÝ Patrik" display="https://www.cgf.cz/cz/turnaje/turnaje-vyhledavani/turnaj/vysledkova-listina-hrace?id=1149501717&amp;categoryId=1149502596&amp;golferId=812450708" xr:uid="{AB1EA03C-BCDB-0041-85C7-EED45876337D}"/>
    <hyperlink ref="A81" r:id="rId81" tooltip="ŠNEDORFOVÁ Kristina" display="https://www.cgf.cz/cz/turnaje/turnaje-vyhledavani/turnaj/vysledkova-listina-hrace?id=1149501717&amp;categoryId=1149502596&amp;golferId=306061777" xr:uid="{F6B0A705-0AC0-5546-A9E0-B0B33DCFBBF9}"/>
    <hyperlink ref="A83" r:id="rId82" tooltip="ŠUBÍKOVÁ Tereza" display="https://www.cgf.cz/cz/turnaje/turnaje-vyhledavani/turnaj/vysledkova-listina-hrace?id=1149501717&amp;categoryId=1149502596&amp;golferId=72071885" xr:uid="{7BA8CEB7-E666-034B-8E98-AA90F19B663F}"/>
    <hyperlink ref="A38" r:id="rId83" tooltip="KODADA Tomáš" display="https://www.cgf.cz/cz/turnaje/turnaje-vyhledavani/turnaj/vysledkova-listina-hrace?id=1149501717&amp;categoryId=1149502596&amp;golferId=671101357" xr:uid="{06F29AFA-A4CF-F44A-9B16-02FC48CC2554}"/>
    <hyperlink ref="A100" r:id="rId84" tooltip="ZACIOS Radim" display="https://www.cgf.cz/cz/turnaje/turnaje-vyhledavani/turnaj/vysledkova-listina-hrace?id=1149501717&amp;categoryId=1149502596&amp;golferId=441046377" xr:uid="{D1E06BC4-2095-3744-9D11-E1E8E65E0501}"/>
    <hyperlink ref="A72" r:id="rId85" tooltip="RYVOLA Pavel" display="https://www.cgf.cz/cz/turnaje/turnaje-vyhledavani/turnaj/vysledkova-listina-hrace?id=1149501717&amp;categoryId=1149502596&amp;golferId=334654180" xr:uid="{997FD571-10EF-F249-A300-831C9C326971}"/>
    <hyperlink ref="A48" r:id="rId86" tooltip="KŘÍŽOVÁ Romana" display="https://www.cgf.cz/cz/turnaje/turnaje-vyhledavani/turnaj/vysledkova-listina-hrace?id=1149501717&amp;categoryId=1149502596&amp;golferId=47662942" xr:uid="{C4F63D20-7DCB-F746-8DF3-E37941B1A99F}"/>
    <hyperlink ref="A93" r:id="rId87" tooltip="VELÍŠEK Michal" display="https://www.cgf.cz/cz/turnaje/turnaje-vyhledavani/turnaj/vysledkova-listina-hrace?id=1149501717&amp;categoryId=1149502596&amp;golferId=519624458" xr:uid="{D75F273B-F8B7-3642-A046-8BCF3462AF48}"/>
    <hyperlink ref="A50" r:id="rId88" tooltip="LANTOROVÁ Romana" display="https://www.cgf.cz/cz/turnaje/turnaje-vyhledavani/turnaj/vysledkova-listina-hrace?id=1149501717&amp;categoryId=1149502596&amp;golferId=309577635" xr:uid="{B0771620-0774-5E42-8A01-F69C7FEA4CDC}"/>
    <hyperlink ref="A76" r:id="rId89" tooltip="SLÁDEK Roman" display="https://www.cgf.cz/cz/turnaje/turnaje-vyhledavani/turnaj/vysledkova-listina-hrace?id=1149501717&amp;categoryId=1149502596&amp;golferId=72589021" xr:uid="{4621206D-DC17-CC41-B018-F9BF7DB5A972}"/>
    <hyperlink ref="A97" r:id="rId90" tooltip="WITALOVÁ Zdeňka" display="https://www.cgf.cz/cz/turnaje/turnaje-vyhledavani/turnaj/vysledkova-listina-hrace?id=1149501717&amp;categoryId=1149502596&amp;golferId=328555296" xr:uid="{06D7E03B-56AC-864F-95CB-805533E06C28}"/>
    <hyperlink ref="A62" r:id="rId91" tooltip="NASLI Radwan" display="https://www.cgf.cz/cz/turnaje/turnaje-vyhledavani/turnaj/vysledkova-listina-hrace?id=1149501717&amp;categoryId=1149502596&amp;golferId=309503693" xr:uid="{05DB4F09-175B-4348-A791-20C468DB1AD2}"/>
    <hyperlink ref="A67" r:id="rId92" tooltip="PAGGIO Daria" display="https://www.cgf.cz/cz/turnaje/turnaje-vyhledavani/turnaj/vysledkova-listina-hrace?id=1149501717&amp;categoryId=1149502596&amp;golferId=44379381" xr:uid="{E0F6F0C3-BFA6-3946-A303-C6825D0DBDCF}"/>
    <hyperlink ref="A57" r:id="rId93" tooltip="MASÁR Lukáš" display="https://www.cgf.cz/cz/turnaje/turnaje-vyhledavani/turnaj/vysledkova-listina-hrace?id=1149501717&amp;categoryId=1149502596&amp;golferId=1073748998" xr:uid="{953D61C8-60B8-2D4C-9CD4-6FAB53F6E786}"/>
    <hyperlink ref="A27" r:id="rId94" tooltip="JANDL Jaromír" display="https://www.cgf.cz/cz/turnaje/turnaje-vyhledavani/turnaj/vysledkova-listina-hrace?id=1149501717&amp;categoryId=1149502596&amp;golferId=48040562" xr:uid="{A1521FC2-75A6-E245-AC56-2E36DE76DA67}"/>
    <hyperlink ref="A43" r:id="rId95" tooltip="KROVOZOVÁ Jana" display="https://www.cgf.cz/cz/turnaje/turnaje-vyhledavani/turnaj/vysledkova-listina-hrace?id=1149501717&amp;categoryId=1149502596&amp;golferId=963312304" xr:uid="{60F32ED5-8715-9B40-913C-9EB05667AAD7}"/>
    <hyperlink ref="A70" r:id="rId96" tooltip="RAUFER Martin" display="https://www.cgf.cz/cz/turnaje/turnaje-vyhledavani/turnaj/vysledkova-listina-hrace?id=1149501717&amp;categoryId=1149502596&amp;golferId=97673889" xr:uid="{B91FCD3F-3E7A-BA48-B491-0956C8D49AA3}"/>
    <hyperlink ref="A94" r:id="rId97" tooltip="VIKTORIN Michaela" display="https://www.cgf.cz/cz/turnaje/turnaje-vyhledavani/turnaj/vysledkova-listina-hrace?id=1149501717&amp;categoryId=1149502596&amp;golferId=448251230" xr:uid="{10538533-5B04-4D4E-A129-BE00AA2F14A6}"/>
    <hyperlink ref="A61" r:id="rId98" tooltip="MÜLLER Vladimír" display="https://www.cgf.cz/cz/turnaje/turnaje-vyhledavani/turnaj/vysledkova-listina-hrace?id=1149501717&amp;categoryId=1149502596&amp;golferId=1028705119" xr:uid="{F1E0DA67-FDE6-F74F-828E-C6A015288F02}"/>
    <hyperlink ref="A58" r:id="rId99" tooltip="MILION Radek" display="https://www.cgf.cz/cz/turnaje/turnaje-vyhledavani/turnaj/vysledkova-listina-hrace?id=1149501717&amp;categoryId=1149502596&amp;golferId=1134658387" xr:uid="{88139567-C2FA-0440-BD78-C3043B21BDB3}"/>
  </hyperlinks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F452-8288-DD41-9B7E-0B41A304ADFE}">
  <dimension ref="A1:C53"/>
  <sheetViews>
    <sheetView workbookViewId="0">
      <selection sqref="A1:B53"/>
    </sheetView>
  </sheetViews>
  <sheetFormatPr defaultColWidth="11.19921875" defaultRowHeight="15.6"/>
  <cols>
    <col min="1" max="1" width="27.5" customWidth="1"/>
    <col min="2" max="2" width="25.796875" customWidth="1"/>
  </cols>
  <sheetData>
    <row r="1" spans="1:3" ht="21">
      <c r="A1" s="2" t="s">
        <v>5</v>
      </c>
      <c r="B1" s="4">
        <v>40</v>
      </c>
      <c r="C1" s="3">
        <v>7.5</v>
      </c>
    </row>
    <row r="2" spans="1:3" ht="21">
      <c r="A2" s="2" t="s">
        <v>99</v>
      </c>
      <c r="B2" s="4">
        <v>36</v>
      </c>
      <c r="C2" s="3">
        <v>9.4</v>
      </c>
    </row>
    <row r="3" spans="1:3" ht="21">
      <c r="A3" s="2" t="s">
        <v>100</v>
      </c>
      <c r="B3" s="4">
        <v>36</v>
      </c>
      <c r="C3" s="3">
        <v>7.6</v>
      </c>
    </row>
    <row r="4" spans="1:3" ht="21">
      <c r="A4" s="2" t="s">
        <v>101</v>
      </c>
      <c r="B4" s="4">
        <v>35</v>
      </c>
      <c r="C4" s="3">
        <v>8.6999999999999993</v>
      </c>
    </row>
    <row r="5" spans="1:3" ht="21">
      <c r="A5" s="2" t="s">
        <v>14</v>
      </c>
      <c r="B5" s="4">
        <v>33</v>
      </c>
      <c r="C5" s="3">
        <v>11.2</v>
      </c>
    </row>
    <row r="6" spans="1:3" ht="21">
      <c r="A6" s="2" t="s">
        <v>102</v>
      </c>
      <c r="B6" s="4">
        <v>32</v>
      </c>
      <c r="C6" s="3">
        <v>9.1999999999999993</v>
      </c>
    </row>
    <row r="7" spans="1:3" ht="21">
      <c r="A7" s="2" t="s">
        <v>10</v>
      </c>
      <c r="B7" s="4">
        <v>32</v>
      </c>
      <c r="C7" s="3">
        <v>8.3000000000000007</v>
      </c>
    </row>
    <row r="8" spans="1:3" ht="21">
      <c r="A8" s="2" t="s">
        <v>103</v>
      </c>
      <c r="B8" s="4">
        <v>31</v>
      </c>
      <c r="C8" s="3">
        <v>10.4</v>
      </c>
    </row>
    <row r="9" spans="1:3" ht="21">
      <c r="A9" s="2" t="s">
        <v>9</v>
      </c>
      <c r="B9" s="4">
        <v>31</v>
      </c>
      <c r="C9" s="3">
        <v>3.5</v>
      </c>
    </row>
    <row r="10" spans="1:3" ht="21">
      <c r="A10" s="2" t="s">
        <v>62</v>
      </c>
      <c r="B10" s="4">
        <v>30</v>
      </c>
      <c r="C10" s="3">
        <v>10.6</v>
      </c>
    </row>
    <row r="11" spans="1:3" ht="21">
      <c r="A11" s="2" t="s">
        <v>30</v>
      </c>
      <c r="B11" s="4">
        <v>28</v>
      </c>
      <c r="C11" s="3">
        <v>8.5</v>
      </c>
    </row>
    <row r="12" spans="1:3" ht="21">
      <c r="A12" s="2" t="s">
        <v>35</v>
      </c>
      <c r="B12" s="4">
        <v>22</v>
      </c>
      <c r="C12" s="3">
        <v>12</v>
      </c>
    </row>
    <row r="13" spans="1:3" ht="21">
      <c r="A13" s="2" t="s">
        <v>67</v>
      </c>
      <c r="B13" s="1">
        <v>41</v>
      </c>
      <c r="C13" s="3">
        <v>16.100000000000001</v>
      </c>
    </row>
    <row r="14" spans="1:3" ht="21">
      <c r="A14" s="2" t="s">
        <v>104</v>
      </c>
      <c r="B14" s="1">
        <v>39</v>
      </c>
      <c r="C14" s="3">
        <v>17.600000000000001</v>
      </c>
    </row>
    <row r="15" spans="1:3" ht="21">
      <c r="A15" s="2" t="s">
        <v>33</v>
      </c>
      <c r="B15" s="1">
        <v>39</v>
      </c>
      <c r="C15" s="3">
        <v>17.100000000000001</v>
      </c>
    </row>
    <row r="16" spans="1:3" ht="21">
      <c r="A16" s="2" t="s">
        <v>39</v>
      </c>
      <c r="B16" s="1">
        <v>37</v>
      </c>
      <c r="C16" s="3">
        <v>22.4</v>
      </c>
    </row>
    <row r="17" spans="1:3" ht="21">
      <c r="A17" s="2" t="s">
        <v>79</v>
      </c>
      <c r="B17" s="1">
        <v>36</v>
      </c>
      <c r="C17" s="3">
        <v>21.9</v>
      </c>
    </row>
    <row r="18" spans="1:3" ht="21">
      <c r="A18" s="2" t="s">
        <v>54</v>
      </c>
      <c r="B18" s="1">
        <v>36</v>
      </c>
      <c r="C18" s="3">
        <v>17.5</v>
      </c>
    </row>
    <row r="19" spans="1:3" ht="21">
      <c r="A19" s="2" t="s">
        <v>41</v>
      </c>
      <c r="B19" s="1">
        <v>36</v>
      </c>
      <c r="C19" s="3">
        <v>19.2</v>
      </c>
    </row>
    <row r="20" spans="1:3" ht="21">
      <c r="A20" s="2" t="s">
        <v>38</v>
      </c>
      <c r="B20" s="1">
        <v>35</v>
      </c>
      <c r="C20" s="3">
        <v>13.5</v>
      </c>
    </row>
    <row r="21" spans="1:3" ht="21">
      <c r="A21" s="2" t="s">
        <v>28</v>
      </c>
      <c r="B21" s="1">
        <v>33</v>
      </c>
      <c r="C21" s="3">
        <v>19.600000000000001</v>
      </c>
    </row>
    <row r="22" spans="1:3" ht="21">
      <c r="A22" s="2" t="s">
        <v>22</v>
      </c>
      <c r="B22" s="1">
        <v>31</v>
      </c>
      <c r="C22" s="3">
        <v>14</v>
      </c>
    </row>
    <row r="23" spans="1:3" ht="21">
      <c r="A23" s="2" t="s">
        <v>77</v>
      </c>
      <c r="B23" s="1">
        <v>30</v>
      </c>
      <c r="C23" s="3">
        <v>22.1</v>
      </c>
    </row>
    <row r="24" spans="1:3" ht="21">
      <c r="A24" s="2" t="s">
        <v>23</v>
      </c>
      <c r="B24" s="1">
        <v>30</v>
      </c>
      <c r="C24" s="3">
        <v>17.7</v>
      </c>
    </row>
    <row r="25" spans="1:3" ht="21">
      <c r="A25" s="2" t="s">
        <v>105</v>
      </c>
      <c r="B25" s="1">
        <v>29</v>
      </c>
      <c r="C25" s="3">
        <v>17.899999999999999</v>
      </c>
    </row>
    <row r="26" spans="1:3" ht="21">
      <c r="A26" s="2" t="s">
        <v>82</v>
      </c>
      <c r="B26" s="1">
        <v>29</v>
      </c>
      <c r="C26" s="3">
        <v>19.5</v>
      </c>
    </row>
    <row r="27" spans="1:3" ht="21">
      <c r="A27" s="2" t="s">
        <v>45</v>
      </c>
      <c r="B27" s="1">
        <v>29</v>
      </c>
      <c r="C27" s="3">
        <v>22</v>
      </c>
    </row>
    <row r="28" spans="1:3" ht="21">
      <c r="A28" s="2" t="s">
        <v>106</v>
      </c>
      <c r="B28" s="1">
        <v>28</v>
      </c>
      <c r="C28" s="3">
        <v>19.7</v>
      </c>
    </row>
    <row r="29" spans="1:3" ht="21">
      <c r="A29" s="2" t="s">
        <v>107</v>
      </c>
      <c r="B29" s="1">
        <v>28</v>
      </c>
      <c r="C29" s="3">
        <v>15.4</v>
      </c>
    </row>
    <row r="30" spans="1:3" ht="21">
      <c r="A30" s="2" t="s">
        <v>108</v>
      </c>
      <c r="B30" s="1">
        <v>28</v>
      </c>
      <c r="C30" s="3">
        <v>14.9</v>
      </c>
    </row>
    <row r="31" spans="1:3" ht="21">
      <c r="A31" s="2" t="s">
        <v>40</v>
      </c>
      <c r="B31" s="1">
        <v>28</v>
      </c>
      <c r="C31" s="3">
        <v>19</v>
      </c>
    </row>
    <row r="32" spans="1:3" ht="21">
      <c r="A32" s="2" t="s">
        <v>21</v>
      </c>
      <c r="B32" s="1">
        <v>26</v>
      </c>
      <c r="C32" s="3">
        <v>14.9</v>
      </c>
    </row>
    <row r="33" spans="1:3" ht="21">
      <c r="A33" s="2" t="s">
        <v>26</v>
      </c>
      <c r="B33" s="1">
        <v>25</v>
      </c>
      <c r="C33" s="3">
        <v>13.9</v>
      </c>
    </row>
    <row r="34" spans="1:3" ht="21">
      <c r="A34" s="2" t="s">
        <v>109</v>
      </c>
      <c r="B34" s="1">
        <v>25</v>
      </c>
      <c r="C34" s="3">
        <v>23.6</v>
      </c>
    </row>
    <row r="35" spans="1:3" ht="21">
      <c r="A35" s="2" t="s">
        <v>110</v>
      </c>
      <c r="B35" s="1">
        <v>24</v>
      </c>
      <c r="C35" s="3">
        <v>22.4</v>
      </c>
    </row>
    <row r="36" spans="1:3" ht="21">
      <c r="A36" s="2" t="s">
        <v>111</v>
      </c>
      <c r="B36" s="1">
        <v>24</v>
      </c>
      <c r="C36" s="3">
        <v>15.8</v>
      </c>
    </row>
    <row r="37" spans="1:3" ht="21">
      <c r="A37" s="2" t="s">
        <v>70</v>
      </c>
      <c r="B37" s="1">
        <v>22</v>
      </c>
      <c r="C37" s="3">
        <v>18.100000000000001</v>
      </c>
    </row>
    <row r="38" spans="1:3" ht="21">
      <c r="A38" s="2" t="s">
        <v>112</v>
      </c>
      <c r="B38" s="1">
        <v>15</v>
      </c>
      <c r="C38" s="3">
        <v>21.1</v>
      </c>
    </row>
    <row r="39" spans="1:3" ht="21">
      <c r="A39" s="2" t="s">
        <v>46</v>
      </c>
      <c r="B39" s="1">
        <v>39</v>
      </c>
      <c r="C39" s="3">
        <v>24.3</v>
      </c>
    </row>
    <row r="40" spans="1:3" ht="21">
      <c r="A40" s="2" t="s">
        <v>113</v>
      </c>
      <c r="B40" s="1">
        <v>39</v>
      </c>
      <c r="C40" s="3">
        <v>25.1</v>
      </c>
    </row>
    <row r="41" spans="1:3" ht="21">
      <c r="A41" s="2" t="s">
        <v>65</v>
      </c>
      <c r="B41" s="1">
        <v>36</v>
      </c>
      <c r="C41" s="3">
        <v>24.9</v>
      </c>
    </row>
    <row r="42" spans="1:3" ht="21">
      <c r="A42" s="2" t="s">
        <v>64</v>
      </c>
      <c r="B42" s="1">
        <v>35</v>
      </c>
      <c r="C42" s="3">
        <v>31.6</v>
      </c>
    </row>
    <row r="43" spans="1:3" ht="21">
      <c r="A43" s="2" t="s">
        <v>73</v>
      </c>
      <c r="B43" s="1">
        <v>32</v>
      </c>
      <c r="C43" s="3">
        <v>24.8</v>
      </c>
    </row>
    <row r="44" spans="1:3" ht="21">
      <c r="A44" s="2" t="s">
        <v>32</v>
      </c>
      <c r="B44" s="1">
        <v>31</v>
      </c>
      <c r="C44" s="3">
        <v>25.2</v>
      </c>
    </row>
    <row r="45" spans="1:3" ht="21">
      <c r="A45" s="2" t="s">
        <v>57</v>
      </c>
      <c r="B45" s="1">
        <v>31</v>
      </c>
      <c r="C45" s="3">
        <v>30</v>
      </c>
    </row>
    <row r="46" spans="1:3" ht="21">
      <c r="A46" s="2" t="s">
        <v>114</v>
      </c>
      <c r="B46" s="1">
        <v>29</v>
      </c>
      <c r="C46" s="3">
        <v>25.5</v>
      </c>
    </row>
    <row r="47" spans="1:3" ht="21">
      <c r="A47" s="2" t="s">
        <v>75</v>
      </c>
      <c r="B47" s="1">
        <v>29</v>
      </c>
      <c r="C47" s="3">
        <v>33.1</v>
      </c>
    </row>
    <row r="48" spans="1:3" ht="21">
      <c r="A48" s="2" t="s">
        <v>115</v>
      </c>
      <c r="B48" s="1">
        <v>29</v>
      </c>
      <c r="C48" s="3">
        <v>48</v>
      </c>
    </row>
    <row r="49" spans="1:3" ht="21">
      <c r="A49" s="2" t="s">
        <v>52</v>
      </c>
      <c r="B49" s="1">
        <v>28</v>
      </c>
      <c r="C49" s="3">
        <v>24.5</v>
      </c>
    </row>
    <row r="50" spans="1:3" ht="21">
      <c r="A50" s="2" t="s">
        <v>91</v>
      </c>
      <c r="B50" s="1">
        <v>28</v>
      </c>
      <c r="C50" s="3">
        <v>37.299999999999997</v>
      </c>
    </row>
    <row r="51" spans="1:3" ht="21">
      <c r="A51" s="2" t="s">
        <v>89</v>
      </c>
      <c r="B51" s="1">
        <v>26</v>
      </c>
      <c r="C51" s="3">
        <v>36.4</v>
      </c>
    </row>
    <row r="52" spans="1:3" ht="21">
      <c r="A52" s="2" t="s">
        <v>116</v>
      </c>
      <c r="B52" s="1">
        <v>24</v>
      </c>
      <c r="C52" s="3">
        <v>30.8</v>
      </c>
    </row>
    <row r="53" spans="1:3" ht="21">
      <c r="A53" s="2" t="s">
        <v>117</v>
      </c>
      <c r="B53" s="1">
        <v>14</v>
      </c>
      <c r="C53" s="3">
        <v>30.6</v>
      </c>
    </row>
  </sheetData>
  <hyperlinks>
    <hyperlink ref="A1" r:id="rId1" tooltip="SAJNER Marek" display="https://www.cgf.cz/cz/turnaje/turnaje-vyhledavani/turnaj/vysledkova-listina-hrace?id=1119279948&amp;categoryId=1119279958&amp;golferId=12150599" xr:uid="{263993F3-A006-564D-B195-36280A95F17E}"/>
    <hyperlink ref="A2" r:id="rId2" tooltip="PACHOVSKÝ Otakar" display="https://www.cgf.cz/cz/turnaje/turnaje-vyhledavani/turnaj/vysledkova-listina-hrace?id=1119279948&amp;categoryId=1119279958&amp;golferId=56231430" xr:uid="{86CFF748-4579-6D4E-B268-E559367DECEF}"/>
    <hyperlink ref="A3" r:id="rId3" tooltip="HANOUSKOVÁ Kateřina" display="https://www.cgf.cz/cz/turnaje/turnaje-vyhledavani/turnaj/vysledkova-listina-hrace?id=1119279948&amp;categoryId=1119279958&amp;golferId=61198777" xr:uid="{F8D12F89-26D8-6144-95E9-AA43E8C513FF}"/>
    <hyperlink ref="A4" r:id="rId4" tooltip="MAŘÍK Marek" display="https://www.cgf.cz/cz/turnaje/turnaje-vyhledavani/turnaj/vysledkova-listina-hrace?id=1119279948&amp;categoryId=1119279958&amp;golferId=34367627" xr:uid="{E045F031-8217-794B-A7DD-ED85681E92B9}"/>
    <hyperlink ref="A5" r:id="rId5" tooltip="KOMOROUSOVÁ Lucie" display="https://www.cgf.cz/cz/turnaje/turnaje-vyhledavani/turnaj/vysledkova-listina-hrace?id=1119279948&amp;categoryId=1119279958&amp;golferId=56380319" xr:uid="{6C3E2027-73FB-F341-9F81-F886D41D847C}"/>
    <hyperlink ref="A6" r:id="rId6" tooltip="KUŽELKA Jan" display="https://www.cgf.cz/cz/turnaje/turnaje-vyhledavani/turnaj/vysledkova-listina-hrace?id=1119279948&amp;categoryId=1119279958&amp;golferId=486054377" xr:uid="{81B0E3E9-7F9E-0447-BAE8-82B4142FA0CF}"/>
    <hyperlink ref="A7" r:id="rId7" tooltip="ŠTRYNCL ml. Luboš" display="https://www.cgf.cz/cz/turnaje/turnaje-vyhledavani/turnaj/vysledkova-listina-hrace?id=1119279948&amp;categoryId=1119279958&amp;golferId=51086624" xr:uid="{8ABFE084-D682-3C4E-B365-63F5B388BC97}"/>
    <hyperlink ref="A8" r:id="rId8" tooltip="RŮŽIČKA Michal" display="https://www.cgf.cz/cz/turnaje/turnaje-vyhledavani/turnaj/vysledkova-listina-hrace?id=1119279948&amp;categoryId=1119279958&amp;golferId=87619297" xr:uid="{024B5502-0557-5340-8220-235C81941C46}"/>
    <hyperlink ref="A9" r:id="rId9" tooltip="WITOWSKI Marek" display="https://www.cgf.cz/cz/turnaje/turnaje-vyhledavani/turnaj/vysledkova-listina-hrace?id=1119279948&amp;categoryId=1119279958&amp;golferId=62461707" xr:uid="{3907496C-CBE6-DB48-A052-ED6E289053A8}"/>
    <hyperlink ref="A10" r:id="rId10" tooltip="UHROVÁ Iveta" display="https://www.cgf.cz/cz/turnaje/turnaje-vyhledavani/turnaj/vysledkova-listina-hrace?id=1119279948&amp;categoryId=1119279958&amp;golferId=87710692" xr:uid="{3244FF60-1F60-5147-8017-51C1EA098536}"/>
    <hyperlink ref="A11" r:id="rId11" tooltip="HAVLÍČEK Tomáš" display="https://www.cgf.cz/cz/turnaje/turnaje-vyhledavani/turnaj/vysledkova-listina-hrace?id=1119279948&amp;categoryId=1119279958&amp;golferId=127153317" xr:uid="{DB10AD67-029E-3B46-8D65-304105402094}"/>
    <hyperlink ref="A12" r:id="rId12" tooltip="VALÍČEK Karel" display="https://www.cgf.cz/cz/turnaje/turnaje-vyhledavani/turnaj/vysledkova-listina-hrace?id=1119279948&amp;categoryId=1119279958&amp;golferId=802967" xr:uid="{38A95F16-BA50-6A42-8D08-407CF19CB06B}"/>
    <hyperlink ref="A13" r:id="rId13" tooltip="ČECH Oldřich" display="https://www.cgf.cz/cz/turnaje/turnaje-vyhledavani/turnaj/vysledkova-listina-hrace?id=1119279948&amp;categoryId=1119279960&amp;golferId=29566874" xr:uid="{E3ED98CC-F15D-0E4F-83C6-C14340C0BC59}"/>
    <hyperlink ref="A14" r:id="rId14" tooltip="LÉONARD Oskar" display="https://www.cgf.cz/cz/turnaje/turnaje-vyhledavani/turnaj/vysledkova-listina-hrace?id=1119279948&amp;categoryId=1119279960&amp;golferId=438830728" xr:uid="{1FED1329-14B2-944A-83BB-A8EA739981F0}"/>
    <hyperlink ref="A15" r:id="rId15" tooltip="CHARVÁT Martin" display="https://www.cgf.cz/cz/turnaje/turnaje-vyhledavani/turnaj/vysledkova-listina-hrace?id=1119279948&amp;categoryId=1119279960&amp;golferId=97511736" xr:uid="{D630FC9B-AAC6-5E4F-9884-B64BF7E0DEED}"/>
    <hyperlink ref="A16" r:id="rId16" tooltip="FARSKÝ Michal" display="https://www.cgf.cz/cz/turnaje/turnaje-vyhledavani/turnaj/vysledkova-listina-hrace?id=1119279948&amp;categoryId=1119279960&amp;golferId=487822347" xr:uid="{468E8228-7601-614E-AC06-105823788ECD}"/>
    <hyperlink ref="A17" r:id="rId17" tooltip="DVOŘÁK Adam" display="https://www.cgf.cz/cz/turnaje/turnaje-vyhledavani/turnaj/vysledkova-listina-hrace?id=1119279948&amp;categoryId=1119279960&amp;golferId=690045817" xr:uid="{66F08856-38BA-1942-8C9C-F7ADA30A6408}"/>
    <hyperlink ref="A18" r:id="rId18" tooltip="MÍŠENSKÝ Martin" display="https://www.cgf.cz/cz/turnaje/turnaje-vyhledavani/turnaj/vysledkova-listina-hrace?id=1119279948&amp;categoryId=1119279960&amp;golferId=476712856" xr:uid="{D209FA31-D444-C549-B8B4-D823EB8C2DEA}"/>
    <hyperlink ref="A19" r:id="rId19" tooltip="VACEK Roman" display="https://www.cgf.cz/cz/turnaje/turnaje-vyhledavani/turnaj/vysledkova-listina-hrace?id=1119279948&amp;categoryId=1119279960&amp;golferId=182478508" xr:uid="{B1F00ABB-8149-3942-8A0D-17E55FAF2865}"/>
    <hyperlink ref="A20" r:id="rId20" tooltip="KŘIKAVA Adam" display="https://www.cgf.cz/cz/turnaje/turnaje-vyhledavani/turnaj/vysledkova-listina-hrace?id=1119279948&amp;categoryId=1119279960&amp;golferId=9435765" xr:uid="{CB6A0F6B-CDA9-E34E-B367-87E9DAE40504}"/>
    <hyperlink ref="A21" r:id="rId21" tooltip="NEPALA Anatol" display="https://www.cgf.cz/cz/turnaje/turnaje-vyhledavani/turnaj/vysledkova-listina-hrace?id=1119279948&amp;categoryId=1119279960&amp;golferId=14943896" xr:uid="{818960ED-9F66-1844-A16C-6CE0FC622F73}"/>
    <hyperlink ref="A22" r:id="rId22" tooltip="TRITA Martin" display="https://www.cgf.cz/cz/turnaje/turnaje-vyhledavani/turnaj/vysledkova-listina-hrace?id=1119279948&amp;categoryId=1119279960&amp;golferId=319287243" xr:uid="{17DF1CFE-6A77-2340-8E46-FA1B0601405E}"/>
    <hyperlink ref="A23" r:id="rId23" tooltip="KRAUSKOPF Jan" display="https://www.cgf.cz/cz/turnaje/turnaje-vyhledavani/turnaj/vysledkova-listina-hrace?id=1119279948&amp;categoryId=1119279960&amp;golferId=310483801" xr:uid="{379AC525-9B41-7A4B-B132-7A9B80D21281}"/>
    <hyperlink ref="A24" r:id="rId24" tooltip="KLIEROVÁ Alena" display="https://www.cgf.cz/cz/turnaje/turnaje-vyhledavani/turnaj/vysledkova-listina-hrace?id=1119279948&amp;categoryId=1119279960&amp;golferId=18096951" xr:uid="{1FD85FA1-144C-F64E-956D-17AF8AAF42E3}"/>
    <hyperlink ref="A25" r:id="rId25" tooltip="STARÝ Václav" display="https://www.cgf.cz/cz/turnaje/turnaje-vyhledavani/turnaj/vysledkova-listina-hrace?id=1119279948&amp;categoryId=1119279960&amp;golferId=420559745" xr:uid="{097A7C82-3A65-8048-A91E-62BD7D3606BD}"/>
    <hyperlink ref="A26" r:id="rId26" tooltip="ŠEDA Daniel" display="https://www.cgf.cz/cz/turnaje/turnaje-vyhledavani/turnaj/vysledkova-listina-hrace?id=1119279948&amp;categoryId=1119279960&amp;golferId=351684325" xr:uid="{4A8CFDA9-8820-E441-80DD-F5DA693CB88C}"/>
    <hyperlink ref="A27" r:id="rId27" tooltip="ROULAND Benjamin" display="https://www.cgf.cz/cz/turnaje/turnaje-vyhledavani/turnaj/vysledkova-listina-hrace?id=1119279948&amp;categoryId=1119279960&amp;golferId=1137070443" xr:uid="{51DF97BB-E242-2348-9CDF-92B118C671FB}"/>
    <hyperlink ref="A28" r:id="rId28" tooltip="NOVÝ Miroslav" display="https://www.cgf.cz/cz/turnaje/turnaje-vyhledavani/turnaj/vysledkova-listina-hrace?id=1119279948&amp;categoryId=1119279960&amp;golferId=443970851" xr:uid="{085179A4-96FA-4842-A92F-DE05FECD4D2A}"/>
    <hyperlink ref="A29" r:id="rId29" tooltip="HEIPLÍK Martin" display="https://www.cgf.cz/cz/turnaje/turnaje-vyhledavani/turnaj/vysledkova-listina-hrace?id=1119279948&amp;categoryId=1119279960&amp;golferId=260555775" xr:uid="{8692A2A8-0F20-6243-BBFD-626028C67848}"/>
    <hyperlink ref="A30" r:id="rId30" tooltip="NYKODÝM Aleš" display="https://www.cgf.cz/cz/turnaje/turnaje-vyhledavani/turnaj/vysledkova-listina-hrace?id=1119279948&amp;categoryId=1119279960&amp;golferId=72097942" xr:uid="{CE3F7FD1-B9C4-CB44-AD87-2D29F56F0756}"/>
    <hyperlink ref="A31" r:id="rId31" tooltip="LAŇOVÁ Ivana" display="https://www.cgf.cz/cz/turnaje/turnaje-vyhledavani/turnaj/vysledkova-listina-hrace?id=1119279948&amp;categoryId=1119279960&amp;golferId=302763232" xr:uid="{7C23C1BB-9B45-9D42-A137-8209CEEEFC1E}"/>
    <hyperlink ref="A32" r:id="rId32" tooltip="HAVRÁNEK Vojtěch" display="https://www.cgf.cz/cz/turnaje/turnaje-vyhledavani/turnaj/vysledkova-listina-hrace?id=1119279948&amp;categoryId=1119279960&amp;golferId=83933255" xr:uid="{D4CB0275-251E-AE48-BEB8-247BCC65ADC3}"/>
    <hyperlink ref="A33" r:id="rId33" tooltip="JOHN Karel" display="https://www.cgf.cz/cz/turnaje/turnaje-vyhledavani/turnaj/vysledkova-listina-hrace?id=1119279948&amp;categoryId=1119279960&amp;golferId=69654772" xr:uid="{AA210177-981B-A245-BC6C-F904E9602FB3}"/>
    <hyperlink ref="A34" r:id="rId34" tooltip="HRUBOŇ Lukáš" display="https://www.cgf.cz/cz/turnaje/turnaje-vyhledavani/turnaj/vysledkova-listina-hrace?id=1119279948&amp;categoryId=1119279960&amp;golferId=374492886" xr:uid="{1D243B5A-E7C0-3A4F-AB31-75E2B67B5886}"/>
    <hyperlink ref="A35" r:id="rId35" tooltip="TICHÝ Patrik" display="https://www.cgf.cz/cz/turnaje/turnaje-vyhledavani/turnaj/vysledkova-listina-hrace?id=1119279948&amp;categoryId=1119279960&amp;golferId=812450708" xr:uid="{1DE50426-56CA-1849-9EB1-B4499FFD9EBF}"/>
    <hyperlink ref="A36" r:id="rId36" tooltip="ZIKMUND Martin" display="https://www.cgf.cz/cz/turnaje/turnaje-vyhledavani/turnaj/vysledkova-listina-hrace?id=1119279948&amp;categoryId=1119279960&amp;golferId=9738766" xr:uid="{1B9F552B-5F54-6540-A0FB-ADE4780C13DB}"/>
    <hyperlink ref="A37" r:id="rId37" tooltip="SRB Radek" display="https://www.cgf.cz/cz/turnaje/turnaje-vyhledavani/turnaj/vysledkova-listina-hrace?id=1119279948&amp;categoryId=1119279960&amp;golferId=40015176" xr:uid="{84A84ACD-6AA6-434C-97E1-AD847A237CD0}"/>
    <hyperlink ref="A38" r:id="rId38" tooltip="CIPRA Miroslav" display="https://www.cgf.cz/cz/turnaje/turnaje-vyhledavani/turnaj/vysledkova-listina-hrace?id=1119279948&amp;categoryId=1119279960&amp;golferId=175769122" xr:uid="{66F48004-9ABA-2A48-AC40-C029F728A6F0}"/>
    <hyperlink ref="A39" r:id="rId39" tooltip="RAUFER Martin" display="https://www.cgf.cz/cz/turnaje/turnaje-vyhledavani/turnaj/vysledkova-listina-hrace?id=1119279948&amp;categoryId=1119279962&amp;golferId=97673889" xr:uid="{0D108F6B-3EFF-644B-ABF8-797CDEAA62D9}"/>
    <hyperlink ref="A40" r:id="rId40" tooltip="VALEŠ Jan" display="https://www.cgf.cz/cz/turnaje/turnaje-vyhledavani/turnaj/vysledkova-listina-hrace?id=1119279948&amp;categoryId=1119279962&amp;golferId=304984212" xr:uid="{67A3DBD5-32CF-8D4B-B44F-3FC89A2B461C}"/>
    <hyperlink ref="A41" r:id="rId41" tooltip="KARO Barbora" display="https://www.cgf.cz/cz/turnaje/turnaje-vyhledavani/turnaj/vysledkova-listina-hrace?id=1119279948&amp;categoryId=1119279962&amp;golferId=542869798" xr:uid="{84A6D76D-68ED-364B-BB3C-F1F3D1E93891}"/>
    <hyperlink ref="A42" r:id="rId42" tooltip="RYVOLA Pavel" display="https://www.cgf.cz/cz/turnaje/turnaje-vyhledavani/turnaj/vysledkova-listina-hrace?id=1119279948&amp;categoryId=1119279962&amp;golferId=334654180" xr:uid="{950B6F00-649F-ED4D-9C2B-122A813B2280}"/>
    <hyperlink ref="A43" r:id="rId43" tooltip="KINSKÝ Oto" display="https://www.cgf.cz/cz/turnaje/turnaje-vyhledavani/turnaj/vysledkova-listina-hrace?id=1119279948&amp;categoryId=1119279962&amp;golferId=39825381" xr:uid="{40ADAE7F-2226-C641-B862-091CB3BD4030}"/>
    <hyperlink ref="A44" r:id="rId44" tooltip="CHROUST Pavel" display="https://www.cgf.cz/cz/turnaje/turnaje-vyhledavani/turnaj/vysledkova-listina-hrace?id=1119279948&amp;categoryId=1119279962&amp;golferId=76834028" xr:uid="{CF12F806-39EC-FA49-AA2E-21C363836F63}"/>
    <hyperlink ref="A45" r:id="rId45" tooltip="HEJDA Václav" display="https://www.cgf.cz/cz/turnaje/turnaje-vyhledavani/turnaj/vysledkova-listina-hrace?id=1119279948&amp;categoryId=1119279962&amp;golferId=1009245171" xr:uid="{DCC2A8E6-2D2F-8F4A-8DB7-5961931723CD}"/>
    <hyperlink ref="A46" r:id="rId46" tooltip="HORÁK Jaromír" display="https://www.cgf.cz/cz/turnaje/turnaje-vyhledavani/turnaj/vysledkova-listina-hrace?id=1119279948&amp;categoryId=1119279962&amp;golferId=351911905" xr:uid="{49352673-AA98-464D-9604-0F82B3E62CF9}"/>
    <hyperlink ref="A47" r:id="rId47" tooltip="ŠNEDORFOVÁ Kristina" display="https://www.cgf.cz/cz/turnaje/turnaje-vyhledavani/turnaj/vysledkova-listina-hrace?id=1119279948&amp;categoryId=1119279962&amp;golferId=306061777" xr:uid="{93EA02DC-2ECA-064D-9F82-D23942DD8E2C}"/>
    <hyperlink ref="A48" r:id="rId48" tooltip="MUŠKA Radek" display="https://www.cgf.cz/cz/turnaje/turnaje-vyhledavani/turnaj/vysledkova-listina-hrace?id=1119279948&amp;categoryId=1119279962&amp;golferId=304083286" xr:uid="{AF4C91D2-B6D4-4C49-A78B-C6D722FDFD65}"/>
    <hyperlink ref="A49" r:id="rId49" tooltip="NASLI Radwan" display="https://www.cgf.cz/cz/turnaje/turnaje-vyhledavani/turnaj/vysledkova-listina-hrace?id=1119279948&amp;categoryId=1119279962&amp;golferId=309503693" xr:uid="{6198E035-9C00-9844-9576-21B9609C3C5C}"/>
    <hyperlink ref="A50" r:id="rId50" tooltip="KROHA Jan" display="https://www.cgf.cz/cz/turnaje/turnaje-vyhledavani/turnaj/vysledkova-listina-hrace?id=1119279948&amp;categoryId=1119279962&amp;golferId=829821700" xr:uid="{47C95315-103B-FB41-A725-86A79C7A7AE9}"/>
    <hyperlink ref="A51" r:id="rId51" tooltip="VELÍŠEK Michal" display="https://www.cgf.cz/cz/turnaje/turnaje-vyhledavani/turnaj/vysledkova-listina-hrace?id=1119279948&amp;categoryId=1119279962&amp;golferId=519624458" xr:uid="{0775B98D-8D45-8B43-8E00-ABD5CE3EE178}"/>
    <hyperlink ref="A52" r:id="rId52" tooltip="BÖHM Daniel" display="https://www.cgf.cz/cz/turnaje/turnaje-vyhledavani/turnaj/vysledkova-listina-hrace?id=1119279948&amp;categoryId=1119279962&amp;golferId=298255984" xr:uid="{D7DB1775-9952-C54D-AB4D-79FE987E0A7F}"/>
    <hyperlink ref="A53" r:id="rId53" tooltip="HOBLÍK Michal" display="https://www.cgf.cz/cz/turnaje/turnaje-vyhledavani/turnaj/vysledkova-listina-hrace?id=1119279948&amp;categoryId=1119279962&amp;golferId=210012310" xr:uid="{8A799EEC-5295-3047-A7A3-AF471D22923B}"/>
  </hyperlink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žebříček Publikace</vt:lpstr>
      <vt:lpstr>Žebříček pracovní 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Srb, AGH</dc:creator>
  <cp:lastModifiedBy>David Křikava</cp:lastModifiedBy>
  <cp:lastPrinted>2025-08-04T10:16:28Z</cp:lastPrinted>
  <dcterms:created xsi:type="dcterms:W3CDTF">2025-07-10T09:37:58Z</dcterms:created>
  <dcterms:modified xsi:type="dcterms:W3CDTF">2026-06-05T11:02:37Z</dcterms:modified>
</cp:coreProperties>
</file>